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OSIT\Т А Р И Ф Н Ы Е\2023\3-23 от 00.02.2023\приложения к ТС\"/>
    </mc:Choice>
  </mc:AlternateContent>
  <xr:revisionPtr revIDLastSave="0" documentId="13_ncr:1_{9A105467-F4FE-458D-9F9D-A999E1737D35}" xr6:coauthVersionLast="36" xr6:coauthVersionMax="36" xr10:uidLastSave="{00000000-0000-0000-0000-000000000000}"/>
  <bookViews>
    <workbookView xWindow="0" yWindow="0" windowWidth="19200" windowHeight="11595" firstSheet="1" activeTab="1" xr2:uid="{00000000-000D-0000-FFFF-FFFF00000000}"/>
  </bookViews>
  <sheets>
    <sheet name="Приложение№26 (Пр.20-22)" sheetId="2" r:id="rId1"/>
    <sheet name="Приложение 26 (пр.03-23)" sheetId="1" r:id="rId2"/>
  </sheets>
  <definedNames>
    <definedName name="_xlnm._FilterDatabase" localSheetId="1" hidden="1">'Приложение 26 (пр.03-23)'!$A$8:$WOY$248</definedName>
    <definedName name="_xlnm._FilterDatabase" localSheetId="0" hidden="1">'Приложение№26 (Пр.20-22)'!$A$8:$WPD$248</definedName>
    <definedName name="TgDs" localSheetId="1">'Приложение 26 (пр.03-23)'!$A$8:$C$248</definedName>
    <definedName name="TgDs" localSheetId="0">'Приложение№26 (Пр.20-22)'!$A$8:$C$248</definedName>
    <definedName name="TgDs">#REF!</definedName>
    <definedName name="_xlnm.Print_Titles" localSheetId="1">'Приложение 26 (пр.03-23)'!$5:$6</definedName>
    <definedName name="_xlnm.Print_Titles" localSheetId="0">'Приложение№26 (Пр.20-22)'!$5:$6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L8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1" i="2"/>
  <c r="L21" i="2"/>
  <c r="K23" i="2"/>
  <c r="L23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K34" i="2"/>
  <c r="L34" i="2"/>
  <c r="K36" i="2"/>
  <c r="L36" i="2"/>
  <c r="K37" i="2"/>
  <c r="L37" i="2"/>
  <c r="K38" i="2"/>
  <c r="L38" i="2"/>
  <c r="K40" i="2"/>
  <c r="L40" i="2"/>
  <c r="K41" i="2"/>
  <c r="L41" i="2"/>
  <c r="K43" i="2"/>
  <c r="L43" i="2"/>
  <c r="K45" i="2"/>
  <c r="L45" i="2"/>
  <c r="K46" i="2"/>
  <c r="L46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9" i="2"/>
  <c r="L59" i="2"/>
  <c r="K60" i="2"/>
  <c r="L60" i="2"/>
  <c r="K62" i="2"/>
  <c r="L62" i="2"/>
  <c r="K63" i="2"/>
  <c r="L63" i="2"/>
  <c r="K65" i="2"/>
  <c r="L65" i="2"/>
  <c r="K66" i="2"/>
  <c r="L66" i="2"/>
  <c r="K67" i="2"/>
  <c r="L67" i="2"/>
  <c r="K69" i="2"/>
  <c r="L69" i="2"/>
  <c r="K70" i="2"/>
  <c r="L70" i="2"/>
  <c r="K72" i="2"/>
  <c r="L72" i="2"/>
  <c r="K74" i="2"/>
  <c r="L74" i="2"/>
  <c r="K75" i="2"/>
  <c r="L75" i="2"/>
  <c r="K76" i="2"/>
  <c r="L76" i="2"/>
  <c r="K77" i="2"/>
  <c r="L77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7" i="2"/>
  <c r="L147" i="2"/>
  <c r="K148" i="2"/>
  <c r="L148" i="2"/>
  <c r="K150" i="2"/>
  <c r="L150" i="2"/>
  <c r="K152" i="2"/>
  <c r="L152" i="2"/>
  <c r="K154" i="2"/>
  <c r="L154" i="2"/>
  <c r="K155" i="2"/>
  <c r="L155" i="2"/>
  <c r="K156" i="2"/>
  <c r="L156" i="2"/>
  <c r="K158" i="2"/>
  <c r="L158" i="2"/>
  <c r="K160" i="2"/>
  <c r="L160" i="2"/>
  <c r="K162" i="2"/>
  <c r="L162" i="2"/>
  <c r="K164" i="2"/>
  <c r="L164" i="2"/>
  <c r="K165" i="2"/>
  <c r="L165" i="2"/>
  <c r="K166" i="2"/>
  <c r="L166" i="2"/>
  <c r="K167" i="2"/>
  <c r="L167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2" i="2"/>
  <c r="L192" i="2"/>
  <c r="K194" i="2"/>
  <c r="L194" i="2"/>
  <c r="K195" i="2"/>
  <c r="L195" i="2"/>
  <c r="K196" i="2"/>
  <c r="L196" i="2"/>
  <c r="K198" i="2"/>
  <c r="L198" i="2"/>
  <c r="K199" i="2"/>
  <c r="L199" i="2"/>
  <c r="K200" i="2"/>
  <c r="L200" i="2"/>
  <c r="K201" i="2"/>
  <c r="L201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L8" i="1" l="1"/>
  <c r="K8" i="1"/>
  <c r="L248" i="1" l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1" i="1"/>
  <c r="K201" i="1"/>
  <c r="L200" i="1"/>
  <c r="K200" i="1"/>
  <c r="L199" i="1"/>
  <c r="K199" i="1"/>
  <c r="L198" i="1"/>
  <c r="K198" i="1"/>
  <c r="L196" i="1"/>
  <c r="K196" i="1"/>
  <c r="L195" i="1"/>
  <c r="K195" i="1"/>
  <c r="L194" i="1"/>
  <c r="K194" i="1"/>
  <c r="L192" i="1"/>
  <c r="K192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7" i="1"/>
  <c r="K167" i="1"/>
  <c r="L166" i="1"/>
  <c r="K166" i="1"/>
  <c r="L165" i="1"/>
  <c r="K165" i="1"/>
  <c r="L164" i="1"/>
  <c r="K164" i="1"/>
  <c r="L162" i="1"/>
  <c r="K162" i="1"/>
  <c r="L160" i="1"/>
  <c r="K160" i="1"/>
  <c r="L158" i="1"/>
  <c r="K158" i="1"/>
  <c r="L156" i="1"/>
  <c r="K156" i="1"/>
  <c r="L155" i="1"/>
  <c r="K155" i="1"/>
  <c r="L154" i="1"/>
  <c r="K154" i="1"/>
  <c r="L152" i="1"/>
  <c r="K152" i="1"/>
  <c r="L150" i="1"/>
  <c r="K150" i="1"/>
  <c r="L148" i="1"/>
  <c r="K148" i="1"/>
  <c r="L147" i="1"/>
  <c r="K147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7" i="1"/>
  <c r="K77" i="1"/>
  <c r="L76" i="1"/>
  <c r="K76" i="1"/>
  <c r="L75" i="1"/>
  <c r="K75" i="1"/>
  <c r="L74" i="1"/>
  <c r="K74" i="1"/>
  <c r="L72" i="1"/>
  <c r="K72" i="1"/>
  <c r="L70" i="1"/>
  <c r="K70" i="1"/>
  <c r="L69" i="1"/>
  <c r="K69" i="1"/>
  <c r="L67" i="1"/>
  <c r="K67" i="1"/>
  <c r="L66" i="1"/>
  <c r="K66" i="1"/>
  <c r="L65" i="1"/>
  <c r="K65" i="1"/>
  <c r="L63" i="1"/>
  <c r="K63" i="1"/>
  <c r="L62" i="1"/>
  <c r="K62" i="1"/>
  <c r="L60" i="1"/>
  <c r="K60" i="1"/>
  <c r="L59" i="1"/>
  <c r="K59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6" i="1"/>
  <c r="K46" i="1"/>
  <c r="L45" i="1"/>
  <c r="K45" i="1"/>
  <c r="L43" i="1"/>
  <c r="K43" i="1"/>
  <c r="L41" i="1"/>
  <c r="K41" i="1"/>
  <c r="L40" i="1"/>
  <c r="K40" i="1"/>
  <c r="L38" i="1"/>
  <c r="K38" i="1"/>
  <c r="L37" i="1"/>
  <c r="K37" i="1"/>
  <c r="L36" i="1"/>
  <c r="K36" i="1"/>
  <c r="L34" i="1"/>
  <c r="K34" i="1"/>
  <c r="L32" i="1"/>
  <c r="K32" i="1"/>
  <c r="L31" i="1"/>
  <c r="K31" i="1"/>
  <c r="L30" i="1"/>
  <c r="K30" i="1"/>
  <c r="L29" i="1"/>
  <c r="K29" i="1"/>
  <c r="L27" i="1"/>
  <c r="K27" i="1"/>
  <c r="L26" i="1"/>
  <c r="K26" i="1"/>
  <c r="L25" i="1"/>
  <c r="K25" i="1"/>
  <c r="L23" i="1"/>
  <c r="K23" i="1"/>
  <c r="L21" i="1"/>
  <c r="K21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</calcChain>
</file>

<file path=xl/sharedStrings.xml><?xml version="1.0" encoding="utf-8"?>
<sst xmlns="http://schemas.openxmlformats.org/spreadsheetml/2006/main" count="998" uniqueCount="505">
  <si>
    <t>№ п/п</t>
  </si>
  <si>
    <t>Код</t>
  </si>
  <si>
    <t>Профиль (КПГ) и КСГ</t>
  </si>
  <si>
    <t>Кз</t>
  </si>
  <si>
    <t>БС</t>
  </si>
  <si>
    <t>КД</t>
  </si>
  <si>
    <t>Доля заработной платы</t>
  </si>
  <si>
    <t>КСксг</t>
  </si>
  <si>
    <t>Ку</t>
  </si>
  <si>
    <t>Тариф</t>
  </si>
  <si>
    <t>кроме ФГБУЗ МСЧ № 142</t>
  </si>
  <si>
    <t>для ФГБУЗ МСЧ № 142 (Кд=2,015, Кс=1,2)</t>
  </si>
  <si>
    <t>для ФГБУЗ МСЧ № 142</t>
  </si>
  <si>
    <t>ds01</t>
  </si>
  <si>
    <t>Акушерское дело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</si>
  <si>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</si>
  <si>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</si>
  <si>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</si>
  <si>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</si>
  <si>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</si>
  <si>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</si>
  <si>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</si>
  <si>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</si>
  <si>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</si>
  <si>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</si>
  <si>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</si>
  <si>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</si>
  <si>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</si>
  <si>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</si>
  <si>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</si>
  <si>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</si>
  <si>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</si>
  <si>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</si>
  <si>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</si>
  <si>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</si>
  <si>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</si>
  <si>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</si>
  <si>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ds03</t>
  </si>
  <si>
    <t>Аллергология и иммунология</t>
  </si>
  <si>
    <t>ds03.001</t>
  </si>
  <si>
    <t>Нарушения с вовлечением иммунного механизма</t>
  </si>
  <si>
    <t>ds04</t>
  </si>
  <si>
    <t>Гастроэнтерология</t>
  </si>
  <si>
    <t>ds04.001</t>
  </si>
  <si>
    <t>Болезни органов пищеварения, взрослые</t>
  </si>
  <si>
    <t>ds05</t>
  </si>
  <si>
    <t>Гематология</t>
  </si>
  <si>
    <t>ds05.001</t>
  </si>
  <si>
    <t>Болезни крови (уровень 1)</t>
  </si>
  <si>
    <t>ds05.002</t>
  </si>
  <si>
    <t>Болезни крови (уровень 2)</t>
  </si>
  <si>
    <t>ds05.005</t>
  </si>
  <si>
    <t>Лекарственная терапия при доброкачественных заболеваниях крови и пузырном заносе</t>
  </si>
  <si>
    <t>ds06</t>
  </si>
  <si>
    <t>ds06.002</t>
  </si>
  <si>
    <t>Лечение дерматозов с применением наружной терапии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</si>
  <si>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</si>
  <si>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</si>
  <si>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</si>
  <si>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</si>
  <si>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</si>
  <si>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</si>
  <si>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ds07</t>
  </si>
  <si>
    <t>Детская кардиология</t>
  </si>
  <si>
    <t>ds07.001</t>
  </si>
  <si>
    <t>Болезни системы кровообращения, дети</t>
  </si>
  <si>
    <t>ds08</t>
  </si>
  <si>
    <t>Детская онкология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</si>
  <si>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</si>
  <si>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</si>
  <si>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</si>
  <si>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</si>
  <si>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</si>
  <si>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</si>
  <si>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</t>
  </si>
  <si>
    <t>Детская урология-андрология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</si>
  <si>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</si>
  <si>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</si>
  <si>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</si>
  <si>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</si>
  <si>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</t>
  </si>
  <si>
    <t>Детская хирургия</t>
  </si>
  <si>
    <t>ds10.001</t>
  </si>
  <si>
    <t>Операции по поводу грыж, дети</t>
  </si>
  <si>
    <t>ds11</t>
  </si>
  <si>
    <t>Детская эндокринология</t>
  </si>
  <si>
    <t>ds11.001</t>
  </si>
  <si>
    <t>Сахарный диабет, дети</t>
  </si>
  <si>
    <t>ds11.002</t>
  </si>
  <si>
    <t>Другие болезни эндокринной системы, дети</t>
  </si>
  <si>
    <t>ds12</t>
  </si>
  <si>
    <t>Инфекционные болезни</t>
  </si>
  <si>
    <t>ds12.001</t>
  </si>
  <si>
    <t>Вирусный гепатит B хронический, лекарственная терапия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</si>
  <si>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</si>
  <si>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</si>
  <si>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</si>
  <si>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</si>
  <si>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</si>
  <si>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</si>
  <si>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</si>
  <si>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</si>
  <si>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</si>
  <si>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</si>
  <si>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ds12.012</t>
  </si>
  <si>
    <t>Лечение хронического вирусного гепатита C (уровень 1)</t>
  </si>
  <si>
    <t>ds12.013</t>
  </si>
  <si>
    <t>Лечение хронического вирусного гепатита C (уровень 2)</t>
  </si>
  <si>
    <t>ds12.014</t>
  </si>
  <si>
    <t>Лечение хронического вирусного гепатита C (уровень 3)</t>
  </si>
  <si>
    <t>ds12.015</t>
  </si>
  <si>
    <t>Лечение хронического вирусного гепатита C (уровень 4)</t>
  </si>
  <si>
    <t>ds13</t>
  </si>
  <si>
    <t>Кардиология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</si>
  <si>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</si>
  <si>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</si>
  <si>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</si>
  <si>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</si>
  <si>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ds14</t>
  </si>
  <si>
    <t>Колопроктология</t>
  </si>
  <si>
    <t>ds14.001</t>
  </si>
  <si>
    <t>Операции на кишечнике и анальной области (уровень 1)</t>
  </si>
  <si>
    <t>ds14.002</t>
  </si>
  <si>
    <t>Операции на кишечнике и анальной области (уровень 2)</t>
  </si>
  <si>
    <t>ds15</t>
  </si>
  <si>
    <t>Неврология</t>
  </si>
  <si>
    <t>ds15.001</t>
  </si>
  <si>
    <t>Болезни нервной системы, хромосомные аномалии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</si>
  <si>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</si>
  <si>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</si>
  <si>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</si>
  <si>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</si>
  <si>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</t>
  </si>
  <si>
    <t>Нейрохирургия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</si>
  <si>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</si>
  <si>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</si>
  <si>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</si>
  <si>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</si>
  <si>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</t>
  </si>
  <si>
    <t>Неонатология</t>
  </si>
  <si>
    <t>ds17.001</t>
  </si>
  <si>
    <t>Нарушения, возникшие в перинатальном периоде</t>
  </si>
  <si>
    <t>ds18</t>
  </si>
  <si>
    <t>Нефрология (без диализа)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</si>
  <si>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</si>
  <si>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</si>
  <si>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</si>
  <si>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</si>
  <si>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</si>
  <si>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</si>
  <si>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</si>
  <si>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</si>
  <si>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</t>
  </si>
  <si>
    <t>Онкология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</si>
  <si>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</si>
  <si>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</si>
  <si>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</si>
  <si>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</si>
  <si>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</si>
  <si>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</si>
  <si>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</si>
  <si>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</si>
  <si>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ds19.050</t>
  </si>
  <si>
    <t>Лучевая терапия (уровень 1)</t>
  </si>
  <si>
    <t>ds19.051</t>
  </si>
  <si>
    <t>Лучевая терапия (уровень 2)</t>
  </si>
  <si>
    <t>ds19.052</t>
  </si>
  <si>
    <t>Лучевая терапия (уровень 3)</t>
  </si>
  <si>
    <t>ds19.053</t>
  </si>
  <si>
    <t>Лучевая терапия (уровень 4)</t>
  </si>
  <si>
    <t>ds19.054</t>
  </si>
  <si>
    <t>Лучевая терапия (уровень 5)</t>
  </si>
  <si>
    <t>ds19.055</t>
  </si>
  <si>
    <t>Лучевая терапия (уровень 6)</t>
  </si>
  <si>
    <t>ds19.056</t>
  </si>
  <si>
    <t>Лучевая терапия (уровень 7)</t>
  </si>
  <si>
    <t>ds19.057</t>
  </si>
  <si>
    <t>Лучевая терапия (уровень 8)</t>
  </si>
  <si>
    <t>ds19.058</t>
  </si>
  <si>
    <t>Лучевая терапия в сочетании с лекарственной терапией (уровень 1)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</si>
  <si>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</si>
  <si>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</si>
  <si>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</si>
  <si>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</si>
  <si>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ds19.062</t>
  </si>
  <si>
    <t>Лучевая терапия в сочетании с лекарственной терапией (уровень 5)</t>
  </si>
  <si>
    <t>ds19.063</t>
  </si>
  <si>
    <t>ds19.064</t>
  </si>
  <si>
    <t>ds19.065</t>
  </si>
  <si>
    <t>ds19.066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</si>
  <si>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</si>
  <si>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</si>
  <si>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</si>
  <si>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</si>
  <si>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</si>
  <si>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</si>
  <si>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</si>
  <si>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</si>
  <si>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</si>
  <si>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</si>
  <si>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</si>
  <si>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</si>
  <si>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</si>
  <si>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</si>
  <si>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</si>
  <si>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</si>
  <si>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</si>
  <si>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</si>
  <si>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</si>
  <si>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</si>
  <si>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</si>
  <si>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</si>
  <si>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</si>
  <si>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</si>
  <si>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</si>
  <si>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Лучевые повреждения</t>
  </si>
  <si>
    <t>ds19.097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</si>
  <si>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</si>
  <si>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ds19.098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</si>
  <si>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</si>
  <si>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ds19.099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</si>
  <si>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</si>
  <si>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ds19.100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</si>
  <si>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</si>
  <si>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ds19.101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</si>
  <si>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</si>
  <si>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ds19.102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</si>
  <si>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</si>
  <si>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ds19.103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</si>
  <si>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</si>
  <si>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ds19.104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</si>
  <si>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</si>
  <si>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ds19.105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</si>
  <si>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</si>
  <si>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ds19.106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</si>
  <si>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</si>
  <si>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ds19.107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</si>
  <si>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</si>
  <si>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ds19.108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</si>
  <si>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</si>
  <si>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ds19.109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</si>
  <si>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</si>
  <si>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ds19.110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</si>
  <si>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</si>
  <si>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ds19.111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</si>
  <si>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</si>
  <si>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ds19.112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</si>
  <si>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</si>
  <si>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ds19.113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</si>
  <si>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</si>
  <si>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ds19.114</t>
  </si>
  <si>
    <t>Лекарственная терапия при злокачественных новообразованиях (кроме лимфоидной и кроветворной тканей), взрослые (уровень 18)</t>
  </si>
  <si>
    <t>ds19.115</t>
  </si>
  <si>
    <t>Лекарственная терапия при злокачественных новообразованиях (кроме лимфоидной и кроветворной тканей), взрослые (уровень 19)</t>
  </si>
  <si>
    <t>ds20</t>
  </si>
  <si>
    <t>Оториноларингология</t>
  </si>
  <si>
    <t>ds20.001</t>
  </si>
  <si>
    <t>Болезни уха, горла, носа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</si>
  <si>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</si>
  <si>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</si>
  <si>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</si>
  <si>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</si>
  <si>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</si>
  <si>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</si>
  <si>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</si>
  <si>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</si>
  <si>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ds20.006</t>
  </si>
  <si>
    <t>Замена речевого процессора</t>
  </si>
  <si>
    <t>ds21</t>
  </si>
  <si>
    <t>Офтальмология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</si>
  <si>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</si>
  <si>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</si>
  <si>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</si>
  <si>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</si>
  <si>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</si>
  <si>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</si>
  <si>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</si>
  <si>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</si>
  <si>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</si>
  <si>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</si>
  <si>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</si>
  <si>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</si>
  <si>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ds21.007</t>
  </si>
  <si>
    <t>Операции на органе зрения (факоэмульсификация с имплантацией ИОЛ)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</si>
  <si>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</si>
  <si>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</si>
  <si>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</si>
  <si>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</si>
  <si>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</si>
  <si>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</si>
  <si>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</si>
  <si>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Пульмонология</t>
  </si>
  <si>
    <t>ds23.001</t>
  </si>
  <si>
    <t>Болезни органов дыхания</t>
  </si>
  <si>
    <t>ds24</t>
  </si>
  <si>
    <t>Ревматология</t>
  </si>
  <si>
    <t>ds24.001</t>
  </si>
  <si>
    <t>Системные поражения соединительной ткани, артропатии, спондилопатии, взрослые</t>
  </si>
  <si>
    <t>ds25</t>
  </si>
  <si>
    <t>Сердечно-сосудистая хирургия</t>
  </si>
  <si>
    <t>ds25.001</t>
  </si>
  <si>
    <t>Диагностическое обследование сердечно-сосудистой системы</t>
  </si>
  <si>
    <t>ds25.002</t>
  </si>
  <si>
    <t>Операции на сосудах (уровень 1)</t>
  </si>
  <si>
    <t>ds25.003</t>
  </si>
  <si>
    <t>Операции на сосудах (уровень 2)</t>
  </si>
  <si>
    <t>ds26</t>
  </si>
  <si>
    <t>Стоматология детская</t>
  </si>
  <si>
    <t>ds26.001</t>
  </si>
  <si>
    <t>Болезни полости рта, слюнных желез и челюстей, врожденные аномалии лица и шеи, дети</t>
  </si>
  <si>
    <t>ds27</t>
  </si>
  <si>
    <t>Терапия</t>
  </si>
  <si>
    <t>ds27.001</t>
  </si>
  <si>
    <t>Отравления и другие воздействия внешних причин</t>
  </si>
  <si>
    <t>ds28</t>
  </si>
  <si>
    <t>Торакальная хирургия</t>
  </si>
  <si>
    <t>ds28.001</t>
  </si>
  <si>
    <t>Операции на нижних дыхательных путях и легочной ткани, органах средостения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</si>
  <si>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</si>
  <si>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</si>
  <si>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</si>
  <si>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</si>
  <si>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</si>
  <si>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</si>
  <si>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</si>
  <si>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</si>
  <si>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</si>
  <si>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</si>
  <si>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</t>
  </si>
  <si>
    <t>Урология</t>
  </si>
  <si>
    <t>ds30.001</t>
  </si>
  <si>
    <t>Болезни, врожденные аномалии, повреждения мочевой системы и мужских половых органов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</si>
  <si>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</si>
  <si>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</si>
  <si>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</si>
  <si>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</si>
  <si>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</si>
  <si>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</si>
  <si>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</si>
  <si>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</si>
  <si>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</si>
  <si>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</si>
  <si>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</t>
  </si>
  <si>
    <t>Хирургия</t>
  </si>
  <si>
    <t>ds31.001</t>
  </si>
  <si>
    <t>Болезни, новообразования молочной железы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</si>
  <si>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</si>
  <si>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</si>
  <si>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</si>
  <si>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</si>
  <si>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</si>
  <si>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</si>
  <si>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</si>
  <si>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</si>
  <si>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</si>
  <si>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</si>
  <si>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</t>
  </si>
  <si>
    <t>Хирургия (абдоминальная)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</si>
  <si>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</si>
  <si>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</si>
  <si>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</si>
  <si>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</si>
  <si>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</si>
  <si>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</si>
  <si>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</si>
  <si>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</si>
  <si>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</si>
  <si>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</si>
  <si>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</si>
  <si>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</si>
  <si>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</si>
  <si>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</si>
  <si>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</si>
  <si>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</si>
  <si>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</t>
  </si>
  <si>
    <t>Хирургия (комбустиология)</t>
  </si>
  <si>
    <t>ds33.001</t>
  </si>
  <si>
    <t>Ожоги и отморожения</t>
  </si>
  <si>
    <t>ds34</t>
  </si>
  <si>
    <t>Челюстно-лицевая хирургия</t>
  </si>
  <si>
    <t>ds34.001</t>
  </si>
  <si>
    <t>Болезни полости рта, слюнных желез и челюстей, врожденные аномалии лица и шеи, взрослые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</si>
  <si>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</si>
  <si>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</si>
  <si>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</si>
  <si>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</si>
  <si>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</t>
  </si>
  <si>
    <t>Эндокринология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</si>
  <si>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</si>
  <si>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</si>
  <si>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</si>
  <si>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</si>
  <si>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</si>
  <si>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</si>
  <si>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</si>
  <si>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</si>
  <si>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</t>
  </si>
  <si>
    <t>Прочее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</si>
  <si>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</si>
  <si>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</si>
  <si>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</si>
  <si>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</si>
  <si>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</si>
  <si>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</si>
  <si>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ds36.005</t>
  </si>
  <si>
    <t>Отторжение, отмирание трансплантата органов и тканей</t>
  </si>
  <si>
    <t>ds36.006</t>
  </si>
  <si>
    <t>ds36.012</t>
  </si>
  <si>
    <t>Проведение иммунизации против респироторно-синцитиальной вирусной инфекции (уровень 1)</t>
  </si>
  <si>
    <t>ds36.013</t>
  </si>
  <si>
    <t>Проведение иммунизации против респироторно-синцитиальной вирусной инфекции (уровень 2)</t>
  </si>
  <si>
    <t>ds36.014</t>
  </si>
  <si>
    <t>ds36.015</t>
  </si>
  <si>
    <t>Лечение с применением генно-инженерных биологических препаратов и селективных иммунодепрессантов (уровень 1)</t>
  </si>
  <si>
    <t>ds36.016</t>
  </si>
  <si>
    <t>Лечение с применением генно-инженерных биологических препаратов и селективных иммунодепрессантов (уровень 2)</t>
  </si>
  <si>
    <t>ds36.017</t>
  </si>
  <si>
    <t>Лечение с применением генно-инженерных биологических препаратов и селективных иммунодепрессантов (уровень 3)</t>
  </si>
  <si>
    <t>ds36.018</t>
  </si>
  <si>
    <t>Лечение с применением генно-инженерных биологических препаратов и селективных иммунодепрессантов (уровень 4)</t>
  </si>
  <si>
    <t>ds36.019</t>
  </si>
  <si>
    <t>Лечение с применением генно-инженерных биологических препаратов и селективных иммунодепрессантов (уровень 5)</t>
  </si>
  <si>
    <t>ds36.020</t>
  </si>
  <si>
    <t>Лечение с применением генно-инженерных биологических препаратов и селективных иммунодепрессантов (уровень 6)</t>
  </si>
  <si>
    <t>ds36.021</t>
  </si>
  <si>
    <t>Лечение с применением генно-инженерных биологических препаратов и селективных иммунодепрессантов (уровень 7)</t>
  </si>
  <si>
    <t>ds36.022</t>
  </si>
  <si>
    <t>Лечение с применением генно-инженерных биологических препаратов и селективных иммунодепрессантов (уровень 8)</t>
  </si>
  <si>
    <t>ds36.023</t>
  </si>
  <si>
    <t>Лечение с применением генно-инженерных биологических препаратов и селективных иммунодепрессантов (уровень 9)</t>
  </si>
  <si>
    <t>ds36.024</t>
  </si>
  <si>
    <t>Лечение с применением генно-инженерных биологических препаратов и селективных иммунодепрессантов (уровень 10)</t>
  </si>
  <si>
    <t>ds36.025</t>
  </si>
  <si>
    <t>Лечение с применением генно-инженерных биологических препаратов и селективных иммунодепрессантов (уровень 11)</t>
  </si>
  <si>
    <t>ds36.026</t>
  </si>
  <si>
    <t>Лечение с применением генно-инженерных биологических препаратов и селективных иммунодепрессантов (уровень 12)</t>
  </si>
  <si>
    <t>ds36.027</t>
  </si>
  <si>
    <t>Лечение с применением генно-инженерных биологических препаратов и селективных иммунодепрессантов (уровень 13)</t>
  </si>
  <si>
    <t>ds36.028</t>
  </si>
  <si>
    <t>Лечение с применением генно-инженерных биологических препаратов и селективных иммунодепрессантов (уровень 14)</t>
  </si>
  <si>
    <t>ds36.029</t>
  </si>
  <si>
    <t>Лечение с применением генно-инженерных биологических препаратов и селективных иммунодепрессантов (уровень 15</t>
  </si>
  <si>
    <t>ds36.030</t>
  </si>
  <si>
    <t>Лечение с применением генно-инженерных биологических препаратов и селективных иммунодепрессантов (уровень 16)</t>
  </si>
  <si>
    <t>ds36.031</t>
  </si>
  <si>
    <t>Лечение с применением генно-инженерных биологических препаратов и селективных иммунодепрессантов (уровень 17)</t>
  </si>
  <si>
    <t>ds36.032</t>
  </si>
  <si>
    <t>Лечение с применением генно-инженерных биологических препаратов и селективных иммунодепрессантов (уровень 18)</t>
  </si>
  <si>
    <t>ds36.033</t>
  </si>
  <si>
    <t>Лечение с применением генно-инженерных биологических препаратов и селективных иммунодепрессантов (уровень 19)</t>
  </si>
  <si>
    <t>ds36.034</t>
  </si>
  <si>
    <t>Лечение с применением генно-инженерных биологических препаратов и селективных иммунодепрессантов (уровень 20)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</si>
  <si>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</si>
  <si>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</si>
  <si>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>ds37</t>
  </si>
  <si>
    <t>Медицинская реабилитация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</si>
  <si>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</si>
  <si>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</si>
  <si>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</si>
  <si>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</si>
  <si>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</si>
  <si>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</si>
  <si>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</si>
  <si>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</si>
  <si>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</si>
  <si>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</si>
  <si>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</si>
  <si>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</si>
  <si>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</si>
  <si>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</si>
  <si>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</si>
  <si>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</si>
  <si>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</si>
  <si>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</si>
  <si>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</si>
  <si>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</si>
  <si>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</si>
  <si>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</si>
  <si>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</si>
  <si>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</si>
  <si>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</si>
  <si>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Медицинская реабилитация после онкоортопедических операций</t>
  </si>
  <si>
    <t>ds37.014</t>
  </si>
  <si>
    <t>Медицинская реабилитация по поводу постмастэктомического синдрома в онкологии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</si>
  <si>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</si>
  <si>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</si>
  <si>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</si>
  <si>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</si>
  <si>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Стоимость клинико-статистических групп в условиях дневного стационара с учетом поправочных коэффициентов на 2023 год</t>
  </si>
  <si>
    <t>Приложение № 26 к Соглашению</t>
  </si>
  <si>
    <t>Лечение с применением генно-инженерных биологических препаратов и селективных иммунодепрессантов (инициация)</t>
  </si>
  <si>
    <t>Дерматовенерология</t>
  </si>
  <si>
    <t>Злокачественное новообразование без специального противоопухолевого лечения</t>
  </si>
  <si>
    <t>ЗНО лимфоидной и кроветворной тканей без специального противоопухолевого лечения (уровень 1)</t>
  </si>
  <si>
    <t>ЗНО лимфоидной и кроветворной тканей без специального противоопухолевого лечения (уровень 2)</t>
  </si>
  <si>
    <t>ЗНО лимфоидной и кроветворной тканей без специального противоопухолевого лечения (уровень 3)</t>
  </si>
  <si>
    <t>ЗНО лимфоидной и кроветворной тканей без специального противоопухолевого лечения (уровень 4)</t>
  </si>
  <si>
    <t>Злокачественное новообразование без специального противоопухолевого лечения*</t>
  </si>
  <si>
    <t>ЗНО лимфоидной и кроветворной тканей без специального противоопухолевого лечения (уровень 4)*</t>
  </si>
  <si>
    <t>ЗНО лимфоидной и кроветворной тканей без специального противоопухолевого лечения (уровень 3)*</t>
  </si>
  <si>
    <t>ЗНО лимфоидной и кроветворной тканей без специального противоопухолевого лечения (уровень 2)*</t>
  </si>
  <si>
    <t>ЗНО лимфоидной и кроветворной тканей без специального противоопухолевого лечения (уровень 1)*</t>
  </si>
  <si>
    <t>Дерматология</t>
  </si>
  <si>
    <t>(в редакции протокола № 20-22 от 27.12.2022)</t>
  </si>
  <si>
    <t>(в редакции протокола № 3-23 от 16.02.2023)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</si>
</sst>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"/>
    <numFmt numFmtId="167" formatCode="0.0"/>
  </numFmts>
  <fonts count="19" x14ac:knownFonts="1">
    <font>
      <sz val="10"/>
      <color indexed="8"/>
      <name val="Times New Roman"/>
      <family val="2"/>
      <charset val="204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C29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5" fillId="0" borderId="0"/>
  </cellStyleXfs>
  <cellXfs count="105">
    <xf numFmtId="0" fontId="0" fillId="0" borderId="0" xfId="0"/>
    <xf numFmtId="3" fontId="4" fillId="0" borderId="0" xfId="2" applyNumberFormat="1" applyFont="1" applyFill="1" applyAlignment="1" applyProtection="1">
      <alignment horizontal="center" vertical="center"/>
      <protection hidden="1"/>
    </xf>
    <xf numFmtId="3" fontId="2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2" applyNumberFormat="1" applyFont="1" applyFill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2" fontId="7" fillId="3" borderId="1" xfId="0" applyNumberFormat="1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3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1" xfId="1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166" fontId="4" fillId="2" borderId="1" xfId="2" applyNumberFormat="1" applyFont="1" applyFill="1" applyBorder="1" applyAlignment="1" applyProtection="1">
      <alignment horizontal="center" vertical="center"/>
      <protection hidden="1"/>
    </xf>
    <xf numFmtId="166" fontId="4" fillId="2" borderId="3" xfId="2" applyNumberFormat="1" applyFont="1" applyFill="1" applyBorder="1" applyAlignment="1" applyProtection="1">
      <alignment horizontal="center" vertical="center"/>
      <protection hidden="1"/>
    </xf>
    <xf numFmtId="165" fontId="9" fillId="2" borderId="1" xfId="2" applyNumberFormat="1" applyFont="1" applyFill="1" applyBorder="1" applyAlignment="1" applyProtection="1">
      <alignment horizontal="center" vertical="center"/>
      <protection hidden="1"/>
    </xf>
    <xf numFmtId="3" fontId="9" fillId="0" borderId="0" xfId="2" applyNumberFormat="1" applyFont="1" applyFill="1" applyAlignment="1" applyProtection="1">
      <alignment horizontal="center" vertical="center"/>
      <protection hidden="1"/>
    </xf>
    <xf numFmtId="3" fontId="8" fillId="4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9" fillId="2" borderId="1" xfId="0" applyNumberFormat="1" applyFont="1" applyFill="1" applyBorder="1" applyAlignment="1" applyProtection="1">
      <alignment horizontal="left" vertical="center" wrapText="1"/>
      <protection hidden="1"/>
    </xf>
    <xf numFmtId="3" fontId="9" fillId="2" borderId="1" xfId="2" applyNumberFormat="1" applyFont="1" applyFill="1" applyBorder="1" applyAlignment="1" applyProtection="1">
      <alignment horizontal="center" vertical="center"/>
      <protection hidden="1"/>
    </xf>
    <xf numFmtId="3" fontId="9" fillId="2" borderId="0" xfId="2" applyNumberFormat="1" applyFont="1" applyFill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3" fontId="11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left" vertical="center" wrapText="1"/>
      <protection hidden="1"/>
    </xf>
    <xf numFmtId="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3" fontId="4" fillId="4" borderId="0" xfId="2" applyNumberFormat="1" applyFont="1" applyFill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3" fontId="5" fillId="0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" xfId="1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1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/>
      <protection hidden="1"/>
    </xf>
    <xf numFmtId="3" fontId="11" fillId="5" borderId="1" xfId="1" applyNumberFormat="1" applyFont="1" applyFill="1" applyBorder="1" applyAlignment="1" applyProtection="1">
      <alignment vertical="center"/>
      <protection hidden="1"/>
    </xf>
    <xf numFmtId="164" fontId="11" fillId="5" borderId="1" xfId="1" applyNumberFormat="1" applyFont="1" applyFill="1" applyBorder="1" applyAlignment="1" applyProtection="1">
      <alignment horizontal="center" vertical="center"/>
      <protection hidden="1"/>
    </xf>
    <xf numFmtId="4" fontId="11" fillId="5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0" xfId="2" applyNumberFormat="1" applyFont="1" applyFill="1" applyAlignment="1" applyProtection="1">
      <alignment horizontal="center" vertical="center"/>
      <protection hidden="1"/>
    </xf>
    <xf numFmtId="164" fontId="4" fillId="0" borderId="0" xfId="2" applyNumberFormat="1" applyFont="1" applyFill="1" applyAlignment="1" applyProtection="1">
      <alignment horizontal="center" vertical="center"/>
      <protection hidden="1"/>
    </xf>
    <xf numFmtId="165" fontId="4" fillId="0" borderId="0" xfId="2" applyNumberFormat="1" applyFont="1" applyFill="1" applyAlignment="1" applyProtection="1">
      <alignment horizontal="center" vertical="center"/>
      <protection hidden="1"/>
    </xf>
    <xf numFmtId="3" fontId="8" fillId="0" borderId="0" xfId="1" applyNumberFormat="1" applyFont="1" applyFill="1" applyAlignment="1" applyProtection="1">
      <alignment horizontal="center" vertical="center" wrapText="1"/>
      <protection locked="0" hidden="1"/>
    </xf>
    <xf numFmtId="3" fontId="8" fillId="0" borderId="0" xfId="1" applyNumberFormat="1" applyFont="1" applyFill="1" applyAlignment="1" applyProtection="1">
      <alignment horizontal="left" vertical="center" wrapText="1"/>
      <protection locked="0" hidden="1"/>
    </xf>
    <xf numFmtId="0" fontId="16" fillId="0" borderId="0" xfId="3" applyFont="1"/>
    <xf numFmtId="3" fontId="9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9" fillId="2" borderId="1" xfId="2" applyNumberFormat="1" applyFont="1" applyFill="1" applyBorder="1" applyAlignment="1" applyProtection="1">
      <alignment horizontal="center" vertical="center"/>
      <protection hidden="1"/>
    </xf>
    <xf numFmtId="166" fontId="9" fillId="2" borderId="3" xfId="2" applyNumberFormat="1" applyFont="1" applyFill="1" applyBorder="1" applyAlignment="1" applyProtection="1">
      <alignment horizontal="center" vertical="center"/>
      <protection hidden="1"/>
    </xf>
    <xf numFmtId="3" fontId="9" fillId="4" borderId="0" xfId="2" applyNumberFormat="1" applyFont="1" applyFill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1" xfId="1" applyNumberFormat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1" applyNumberFormat="1" applyFont="1" applyFill="1" applyAlignment="1" applyProtection="1">
      <alignment horizontal="center" vertical="center" wrapText="1"/>
      <protection hidden="1"/>
    </xf>
    <xf numFmtId="4" fontId="7" fillId="3" borderId="3" xfId="0" applyNumberFormat="1" applyFont="1" applyFill="1" applyBorder="1" applyAlignment="1" applyProtection="1">
      <alignment horizontal="center" vertical="center"/>
      <protection hidden="1"/>
    </xf>
    <xf numFmtId="4" fontId="9" fillId="2" borderId="1" xfId="2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/>
      <protection hidden="1"/>
    </xf>
    <xf numFmtId="4" fontId="4" fillId="0" borderId="1" xfId="2" applyNumberFormat="1" applyFont="1" applyFill="1" applyBorder="1" applyAlignment="1" applyProtection="1">
      <alignment horizontal="center" vertical="center"/>
      <protection hidden="1"/>
    </xf>
    <xf numFmtId="4" fontId="9" fillId="0" borderId="1" xfId="2" applyNumberFormat="1" applyFont="1" applyFill="1" applyBorder="1" applyAlignment="1" applyProtection="1">
      <alignment horizontal="center" vertical="center"/>
      <protection hidden="1"/>
    </xf>
    <xf numFmtId="4" fontId="4" fillId="2" borderId="1" xfId="2" applyNumberFormat="1" applyFont="1" applyFill="1" applyBorder="1" applyAlignment="1" applyProtection="1">
      <alignment horizontal="center" vertical="center"/>
      <protection hidden="1"/>
    </xf>
    <xf numFmtId="4" fontId="4" fillId="0" borderId="0" xfId="2" applyNumberFormat="1" applyFont="1" applyFill="1" applyAlignment="1" applyProtection="1">
      <alignment horizontal="center" vertical="center"/>
      <protection hidden="1"/>
    </xf>
    <xf numFmtId="3" fontId="17" fillId="0" borderId="0" xfId="1" applyNumberFormat="1" applyFont="1" applyFill="1" applyAlignment="1" applyProtection="1">
      <alignment horizontal="center" vertical="center" wrapText="1"/>
      <protection hidden="1"/>
    </xf>
    <xf numFmtId="3" fontId="9" fillId="4" borderId="1" xfId="1" applyNumberFormat="1" applyFont="1" applyFill="1" applyBorder="1" applyAlignment="1" applyProtection="1">
      <alignment horizontal="left" vertical="center" wrapText="1"/>
      <protection hidden="1"/>
    </xf>
    <xf numFmtId="3" fontId="18" fillId="3" borderId="1" xfId="1" applyNumberFormat="1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>
      <alignment vertical="center" wrapText="1"/>
    </xf>
    <xf numFmtId="167" fontId="9" fillId="4" borderId="1" xfId="1" applyNumberFormat="1" applyFont="1" applyFill="1" applyBorder="1" applyAlignment="1" applyProtection="1">
      <alignment horizontal="left" vertical="center" wrapText="1"/>
      <protection hidden="1"/>
    </xf>
    <xf numFmtId="3" fontId="9" fillId="0" borderId="1" xfId="1" applyNumberFormat="1" applyFont="1" applyFill="1" applyBorder="1" applyAlignment="1">
      <alignment horizontal="left" vertical="center" wrapText="1"/>
    </xf>
    <xf numFmtId="3" fontId="9" fillId="4" borderId="1" xfId="1" applyNumberFormat="1" applyFont="1" applyFill="1" applyBorder="1" applyAlignment="1">
      <alignment horizontal="left" vertical="center" wrapText="1"/>
    </xf>
    <xf numFmtId="3" fontId="18" fillId="5" borderId="1" xfId="1" applyNumberFormat="1" applyFont="1" applyFill="1" applyBorder="1" applyAlignment="1" applyProtection="1">
      <alignment horizontal="left" vertical="center"/>
      <protection hidden="1"/>
    </xf>
    <xf numFmtId="3" fontId="9" fillId="0" borderId="0" xfId="2" applyNumberFormat="1" applyFont="1" applyFill="1" applyAlignment="1" applyProtection="1">
      <alignment vertical="center"/>
      <protection hidden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" applyFont="1" applyAlignment="1">
      <alignment horizontal="right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4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2 4" xfId="2" xr:uid="{00000000-0005-0000-0000-000001000000}"/>
    <cellStyle name="Обычный 3" xfId="3" xr:uid="{00000000-0005-0000-0000-000002000000}"/>
    <cellStyle name="Обычный 6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9"/>
  <sheetViews>
    <sheetView zoomScale="90" zoomScaleNormal="90" zoomScaleSheetLayoutView="86" workbookViewId="0">
      <pane xSplit="3" ySplit="6" topLeftCell="G235" activePane="bottomRight" state="frozen"/>
      <selection pane="topRight" activeCell="D1" sqref="D1"/>
      <selection pane="bottomLeft" activeCell="A13" sqref="A13"/>
      <selection pane="bottomRight" activeCell="E253" sqref="E253"/>
    </sheetView>
  </sheetViews>
  <sheetFormatPr defaultColWidth="9.33203125" defaultRowHeight="15" customHeight="1" x14ac:dyDescent="0.2"/>
  <cols>
    <col min="1" max="1" width="9.83203125" style="1" bestFit="1" customWidth="1"/>
    <col min="2" max="2" width="13.1640625" style="1" customWidth="1"/>
    <col min="3" max="3" width="77" style="86" customWidth="1"/>
    <col min="4" max="4" width="8.5" style="56" customWidth="1"/>
    <col min="5" max="5" width="12.6640625" style="56" customWidth="1"/>
    <col min="6" max="6" width="13.5" style="57" customWidth="1"/>
    <col min="7" max="7" width="14.5" style="57" customWidth="1"/>
    <col min="8" max="8" width="13.1640625" style="58" customWidth="1"/>
    <col min="9" max="9" width="8.33203125" style="56" customWidth="1"/>
    <col min="10" max="10" width="5.6640625" style="56" customWidth="1"/>
    <col min="11" max="11" width="13.1640625" style="77" customWidth="1"/>
    <col min="12" max="12" width="13.33203125" style="77" customWidth="1"/>
    <col min="13" max="92" width="9.33203125" style="1"/>
    <col min="93" max="93" width="10.6640625" style="1" customWidth="1"/>
    <col min="94" max="94" width="9.33203125" style="1"/>
    <col min="95" max="96" width="10.6640625" style="1" customWidth="1"/>
    <col min="97" max="348" width="9.33203125" style="1"/>
    <col min="349" max="349" width="10.6640625" style="1" customWidth="1"/>
    <col min="350" max="350" width="9.33203125" style="1"/>
    <col min="351" max="352" width="10.6640625" style="1" customWidth="1"/>
    <col min="353" max="604" width="9.33203125" style="1"/>
    <col min="605" max="605" width="10.6640625" style="1" customWidth="1"/>
    <col min="606" max="606" width="9.33203125" style="1"/>
    <col min="607" max="608" width="10.6640625" style="1" customWidth="1"/>
    <col min="609" max="860" width="9.33203125" style="1"/>
    <col min="861" max="861" width="10.6640625" style="1" customWidth="1"/>
    <col min="862" max="862" width="9.33203125" style="1"/>
    <col min="863" max="864" width="10.6640625" style="1" customWidth="1"/>
    <col min="865" max="1116" width="9.33203125" style="1"/>
    <col min="1117" max="1117" width="10.6640625" style="1" customWidth="1"/>
    <col min="1118" max="1118" width="9.33203125" style="1"/>
    <col min="1119" max="1120" width="10.6640625" style="1" customWidth="1"/>
    <col min="1121" max="1372" width="9.33203125" style="1"/>
    <col min="1373" max="1373" width="10.6640625" style="1" customWidth="1"/>
    <col min="1374" max="1374" width="9.33203125" style="1"/>
    <col min="1375" max="1376" width="10.6640625" style="1" customWidth="1"/>
    <col min="1377" max="1628" width="9.33203125" style="1"/>
    <col min="1629" max="1629" width="10.6640625" style="1" customWidth="1"/>
    <col min="1630" max="1630" width="9.33203125" style="1"/>
    <col min="1631" max="1632" width="10.6640625" style="1" customWidth="1"/>
    <col min="1633" max="1884" width="9.33203125" style="1"/>
    <col min="1885" max="1885" width="10.6640625" style="1" customWidth="1"/>
    <col min="1886" max="1886" width="9.33203125" style="1"/>
    <col min="1887" max="1888" width="10.6640625" style="1" customWidth="1"/>
    <col min="1889" max="2140" width="9.33203125" style="1"/>
    <col min="2141" max="2141" width="10.6640625" style="1" customWidth="1"/>
    <col min="2142" max="2142" width="9.33203125" style="1"/>
    <col min="2143" max="2144" width="10.6640625" style="1" customWidth="1"/>
    <col min="2145" max="2396" width="9.33203125" style="1"/>
    <col min="2397" max="2397" width="10.6640625" style="1" customWidth="1"/>
    <col min="2398" max="2398" width="9.33203125" style="1"/>
    <col min="2399" max="2400" width="10.6640625" style="1" customWidth="1"/>
    <col min="2401" max="2652" width="9.33203125" style="1"/>
    <col min="2653" max="2653" width="10.6640625" style="1" customWidth="1"/>
    <col min="2654" max="2654" width="9.33203125" style="1"/>
    <col min="2655" max="2656" width="10.6640625" style="1" customWidth="1"/>
    <col min="2657" max="2908" width="9.33203125" style="1"/>
    <col min="2909" max="2909" width="10.6640625" style="1" customWidth="1"/>
    <col min="2910" max="2910" width="9.33203125" style="1"/>
    <col min="2911" max="2912" width="10.6640625" style="1" customWidth="1"/>
    <col min="2913" max="3164" width="9.33203125" style="1"/>
    <col min="3165" max="3165" width="10.6640625" style="1" customWidth="1"/>
    <col min="3166" max="3166" width="9.33203125" style="1"/>
    <col min="3167" max="3168" width="10.6640625" style="1" customWidth="1"/>
    <col min="3169" max="3420" width="9.33203125" style="1"/>
    <col min="3421" max="3421" width="10.6640625" style="1" customWidth="1"/>
    <col min="3422" max="3422" width="9.33203125" style="1"/>
    <col min="3423" max="3424" width="10.6640625" style="1" customWidth="1"/>
    <col min="3425" max="3676" width="9.33203125" style="1"/>
    <col min="3677" max="3677" width="10.6640625" style="1" customWidth="1"/>
    <col min="3678" max="3678" width="9.33203125" style="1"/>
    <col min="3679" max="3680" width="10.6640625" style="1" customWidth="1"/>
    <col min="3681" max="3932" width="9.33203125" style="1"/>
    <col min="3933" max="3933" width="10.6640625" style="1" customWidth="1"/>
    <col min="3934" max="3934" width="9.33203125" style="1"/>
    <col min="3935" max="3936" width="10.6640625" style="1" customWidth="1"/>
    <col min="3937" max="4188" width="9.33203125" style="1"/>
    <col min="4189" max="4189" width="10.6640625" style="1" customWidth="1"/>
    <col min="4190" max="4190" width="9.33203125" style="1"/>
    <col min="4191" max="4192" width="10.6640625" style="1" customWidth="1"/>
    <col min="4193" max="4444" width="9.33203125" style="1"/>
    <col min="4445" max="4445" width="10.6640625" style="1" customWidth="1"/>
    <col min="4446" max="4446" width="9.33203125" style="1"/>
    <col min="4447" max="4448" width="10.6640625" style="1" customWidth="1"/>
    <col min="4449" max="4700" width="9.33203125" style="1"/>
    <col min="4701" max="4701" width="10.6640625" style="1" customWidth="1"/>
    <col min="4702" max="4702" width="9.33203125" style="1"/>
    <col min="4703" max="4704" width="10.6640625" style="1" customWidth="1"/>
    <col min="4705" max="4956" width="9.33203125" style="1"/>
    <col min="4957" max="4957" width="10.6640625" style="1" customWidth="1"/>
    <col min="4958" max="4958" width="9.33203125" style="1"/>
    <col min="4959" max="4960" width="10.6640625" style="1" customWidth="1"/>
    <col min="4961" max="5212" width="9.33203125" style="1"/>
    <col min="5213" max="5213" width="10.6640625" style="1" customWidth="1"/>
    <col min="5214" max="5214" width="9.33203125" style="1"/>
    <col min="5215" max="5216" width="10.6640625" style="1" customWidth="1"/>
    <col min="5217" max="5468" width="9.33203125" style="1"/>
    <col min="5469" max="5469" width="10.6640625" style="1" customWidth="1"/>
    <col min="5470" max="5470" width="9.33203125" style="1"/>
    <col min="5471" max="5472" width="10.6640625" style="1" customWidth="1"/>
    <col min="5473" max="5724" width="9.33203125" style="1"/>
    <col min="5725" max="5725" width="10.6640625" style="1" customWidth="1"/>
    <col min="5726" max="5726" width="9.33203125" style="1"/>
    <col min="5727" max="5728" width="10.6640625" style="1" customWidth="1"/>
    <col min="5729" max="5980" width="9.33203125" style="1"/>
    <col min="5981" max="5981" width="10.6640625" style="1" customWidth="1"/>
    <col min="5982" max="5982" width="9.33203125" style="1"/>
    <col min="5983" max="5984" width="10.6640625" style="1" customWidth="1"/>
    <col min="5985" max="6236" width="9.33203125" style="1"/>
    <col min="6237" max="6237" width="10.6640625" style="1" customWidth="1"/>
    <col min="6238" max="6238" width="9.33203125" style="1"/>
    <col min="6239" max="6240" width="10.6640625" style="1" customWidth="1"/>
    <col min="6241" max="6492" width="9.33203125" style="1"/>
    <col min="6493" max="6493" width="10.6640625" style="1" customWidth="1"/>
    <col min="6494" max="6494" width="9.33203125" style="1"/>
    <col min="6495" max="6496" width="10.6640625" style="1" customWidth="1"/>
    <col min="6497" max="6748" width="9.33203125" style="1"/>
    <col min="6749" max="6749" width="10.6640625" style="1" customWidth="1"/>
    <col min="6750" max="6750" width="9.33203125" style="1"/>
    <col min="6751" max="6752" width="10.6640625" style="1" customWidth="1"/>
    <col min="6753" max="7004" width="9.33203125" style="1"/>
    <col min="7005" max="7005" width="10.6640625" style="1" customWidth="1"/>
    <col min="7006" max="7006" width="9.33203125" style="1"/>
    <col min="7007" max="7008" width="10.6640625" style="1" customWidth="1"/>
    <col min="7009" max="7260" width="9.33203125" style="1"/>
    <col min="7261" max="7261" width="10.6640625" style="1" customWidth="1"/>
    <col min="7262" max="7262" width="9.33203125" style="1"/>
    <col min="7263" max="7264" width="10.6640625" style="1" customWidth="1"/>
    <col min="7265" max="7516" width="9.33203125" style="1"/>
    <col min="7517" max="7517" width="10.6640625" style="1" customWidth="1"/>
    <col min="7518" max="7518" width="9.33203125" style="1"/>
    <col min="7519" max="7520" width="10.6640625" style="1" customWidth="1"/>
    <col min="7521" max="7772" width="9.33203125" style="1"/>
    <col min="7773" max="7773" width="10.6640625" style="1" customWidth="1"/>
    <col min="7774" max="7774" width="9.33203125" style="1"/>
    <col min="7775" max="7776" width="10.6640625" style="1" customWidth="1"/>
    <col min="7777" max="8028" width="9.33203125" style="1"/>
    <col min="8029" max="8029" width="10.6640625" style="1" customWidth="1"/>
    <col min="8030" max="8030" width="9.33203125" style="1"/>
    <col min="8031" max="8032" width="10.6640625" style="1" customWidth="1"/>
    <col min="8033" max="8284" width="9.33203125" style="1"/>
    <col min="8285" max="8285" width="10.6640625" style="1" customWidth="1"/>
    <col min="8286" max="8286" width="9.33203125" style="1"/>
    <col min="8287" max="8288" width="10.6640625" style="1" customWidth="1"/>
    <col min="8289" max="8540" width="9.33203125" style="1"/>
    <col min="8541" max="8541" width="10.6640625" style="1" customWidth="1"/>
    <col min="8542" max="8542" width="9.33203125" style="1"/>
    <col min="8543" max="8544" width="10.6640625" style="1" customWidth="1"/>
    <col min="8545" max="8796" width="9.33203125" style="1"/>
    <col min="8797" max="8797" width="10.6640625" style="1" customWidth="1"/>
    <col min="8798" max="8798" width="9.33203125" style="1"/>
    <col min="8799" max="8800" width="10.6640625" style="1" customWidth="1"/>
    <col min="8801" max="9052" width="9.33203125" style="1"/>
    <col min="9053" max="9053" width="10.6640625" style="1" customWidth="1"/>
    <col min="9054" max="9054" width="9.33203125" style="1"/>
    <col min="9055" max="9056" width="10.6640625" style="1" customWidth="1"/>
    <col min="9057" max="9308" width="9.33203125" style="1"/>
    <col min="9309" max="9309" width="10.6640625" style="1" customWidth="1"/>
    <col min="9310" max="9310" width="9.33203125" style="1"/>
    <col min="9311" max="9312" width="10.6640625" style="1" customWidth="1"/>
    <col min="9313" max="9564" width="9.33203125" style="1"/>
    <col min="9565" max="9565" width="10.6640625" style="1" customWidth="1"/>
    <col min="9566" max="9566" width="9.33203125" style="1"/>
    <col min="9567" max="9568" width="10.6640625" style="1" customWidth="1"/>
    <col min="9569" max="9820" width="9.33203125" style="1"/>
    <col min="9821" max="9821" width="10.6640625" style="1" customWidth="1"/>
    <col min="9822" max="9822" width="9.33203125" style="1"/>
    <col min="9823" max="9824" width="10.6640625" style="1" customWidth="1"/>
    <col min="9825" max="10076" width="9.33203125" style="1"/>
    <col min="10077" max="10077" width="10.6640625" style="1" customWidth="1"/>
    <col min="10078" max="10078" width="9.33203125" style="1"/>
    <col min="10079" max="10080" width="10.6640625" style="1" customWidth="1"/>
    <col min="10081" max="10332" width="9.33203125" style="1"/>
    <col min="10333" max="10333" width="10.6640625" style="1" customWidth="1"/>
    <col min="10334" max="10334" width="9.33203125" style="1"/>
    <col min="10335" max="10336" width="10.6640625" style="1" customWidth="1"/>
    <col min="10337" max="10588" width="9.33203125" style="1"/>
    <col min="10589" max="10589" width="10.6640625" style="1" customWidth="1"/>
    <col min="10590" max="10590" width="9.33203125" style="1"/>
    <col min="10591" max="10592" width="10.6640625" style="1" customWidth="1"/>
    <col min="10593" max="10844" width="9.33203125" style="1"/>
    <col min="10845" max="10845" width="10.6640625" style="1" customWidth="1"/>
    <col min="10846" max="10846" width="9.33203125" style="1"/>
    <col min="10847" max="10848" width="10.6640625" style="1" customWidth="1"/>
    <col min="10849" max="11100" width="9.33203125" style="1"/>
    <col min="11101" max="11101" width="10.6640625" style="1" customWidth="1"/>
    <col min="11102" max="11102" width="9.33203125" style="1"/>
    <col min="11103" max="11104" width="10.6640625" style="1" customWidth="1"/>
    <col min="11105" max="11356" width="9.33203125" style="1"/>
    <col min="11357" max="11357" width="10.6640625" style="1" customWidth="1"/>
    <col min="11358" max="11358" width="9.33203125" style="1"/>
    <col min="11359" max="11360" width="10.6640625" style="1" customWidth="1"/>
    <col min="11361" max="11612" width="9.33203125" style="1"/>
    <col min="11613" max="11613" width="10.6640625" style="1" customWidth="1"/>
    <col min="11614" max="11614" width="9.33203125" style="1"/>
    <col min="11615" max="11616" width="10.6640625" style="1" customWidth="1"/>
    <col min="11617" max="11868" width="9.33203125" style="1"/>
    <col min="11869" max="11869" width="10.6640625" style="1" customWidth="1"/>
    <col min="11870" max="11870" width="9.33203125" style="1"/>
    <col min="11871" max="11872" width="10.6640625" style="1" customWidth="1"/>
    <col min="11873" max="12124" width="9.33203125" style="1"/>
    <col min="12125" max="12125" width="10.6640625" style="1" customWidth="1"/>
    <col min="12126" max="12126" width="9.33203125" style="1"/>
    <col min="12127" max="12128" width="10.6640625" style="1" customWidth="1"/>
    <col min="12129" max="12380" width="9.33203125" style="1"/>
    <col min="12381" max="12381" width="10.6640625" style="1" customWidth="1"/>
    <col min="12382" max="12382" width="9.33203125" style="1"/>
    <col min="12383" max="12384" width="10.6640625" style="1" customWidth="1"/>
    <col min="12385" max="12636" width="9.33203125" style="1"/>
    <col min="12637" max="12637" width="10.6640625" style="1" customWidth="1"/>
    <col min="12638" max="12638" width="9.33203125" style="1"/>
    <col min="12639" max="12640" width="10.6640625" style="1" customWidth="1"/>
    <col min="12641" max="12892" width="9.33203125" style="1"/>
    <col min="12893" max="12893" width="10.6640625" style="1" customWidth="1"/>
    <col min="12894" max="12894" width="9.33203125" style="1"/>
    <col min="12895" max="12896" width="10.6640625" style="1" customWidth="1"/>
    <col min="12897" max="13148" width="9.33203125" style="1"/>
    <col min="13149" max="13149" width="10.6640625" style="1" customWidth="1"/>
    <col min="13150" max="13150" width="9.33203125" style="1"/>
    <col min="13151" max="13152" width="10.6640625" style="1" customWidth="1"/>
    <col min="13153" max="13404" width="9.33203125" style="1"/>
    <col min="13405" max="13405" width="10.6640625" style="1" customWidth="1"/>
    <col min="13406" max="13406" width="9.33203125" style="1"/>
    <col min="13407" max="13408" width="10.6640625" style="1" customWidth="1"/>
    <col min="13409" max="13660" width="9.33203125" style="1"/>
    <col min="13661" max="13661" width="10.6640625" style="1" customWidth="1"/>
    <col min="13662" max="13662" width="9.33203125" style="1"/>
    <col min="13663" max="13664" width="10.6640625" style="1" customWidth="1"/>
    <col min="13665" max="13916" width="9.33203125" style="1"/>
    <col min="13917" max="13917" width="10.6640625" style="1" customWidth="1"/>
    <col min="13918" max="13918" width="9.33203125" style="1"/>
    <col min="13919" max="13920" width="10.6640625" style="1" customWidth="1"/>
    <col min="13921" max="14172" width="9.33203125" style="1"/>
    <col min="14173" max="14173" width="10.6640625" style="1" customWidth="1"/>
    <col min="14174" max="14174" width="9.33203125" style="1"/>
    <col min="14175" max="14176" width="10.6640625" style="1" customWidth="1"/>
    <col min="14177" max="14428" width="9.33203125" style="1"/>
    <col min="14429" max="14429" width="10.6640625" style="1" customWidth="1"/>
    <col min="14430" max="14430" width="9.33203125" style="1"/>
    <col min="14431" max="14432" width="10.6640625" style="1" customWidth="1"/>
    <col min="14433" max="14684" width="9.33203125" style="1"/>
    <col min="14685" max="14685" width="10.6640625" style="1" customWidth="1"/>
    <col min="14686" max="14686" width="9.33203125" style="1"/>
    <col min="14687" max="14688" width="10.6640625" style="1" customWidth="1"/>
    <col min="14689" max="14940" width="9.33203125" style="1"/>
    <col min="14941" max="14941" width="10.6640625" style="1" customWidth="1"/>
    <col min="14942" max="14942" width="9.33203125" style="1"/>
    <col min="14943" max="14944" width="10.6640625" style="1" customWidth="1"/>
    <col min="14945" max="15196" width="9.33203125" style="1"/>
    <col min="15197" max="15197" width="10.6640625" style="1" customWidth="1"/>
    <col min="15198" max="15198" width="9.33203125" style="1"/>
    <col min="15199" max="15200" width="10.6640625" style="1" customWidth="1"/>
    <col min="15201" max="15452" width="9.33203125" style="1"/>
    <col min="15453" max="15453" width="10.6640625" style="1" customWidth="1"/>
    <col min="15454" max="15454" width="9.33203125" style="1"/>
    <col min="15455" max="15456" width="10.6640625" style="1" customWidth="1"/>
    <col min="15457" max="15708" width="9.33203125" style="1"/>
    <col min="15709" max="15709" width="10.6640625" style="1" customWidth="1"/>
    <col min="15710" max="15710" width="9.33203125" style="1"/>
    <col min="15711" max="15712" width="10.6640625" style="1" customWidth="1"/>
    <col min="15713" max="15964" width="9.33203125" style="1"/>
    <col min="15965" max="15965" width="10.6640625" style="1" customWidth="1"/>
    <col min="15966" max="15966" width="9.33203125" style="1"/>
    <col min="15967" max="15968" width="10.6640625" style="1" customWidth="1"/>
    <col min="15969" max="16384" width="9.33203125" style="1"/>
  </cols>
  <sheetData>
    <row r="1" spans="1:12" customFormat="1" ht="12.75" x14ac:dyDescent="0.2">
      <c r="A1" s="59"/>
      <c r="B1" s="59"/>
      <c r="C1" s="60"/>
      <c r="D1" s="60"/>
      <c r="E1" s="61"/>
      <c r="F1" s="61"/>
      <c r="G1" s="61"/>
      <c r="H1" s="95" t="s">
        <v>489</v>
      </c>
      <c r="I1" s="95"/>
      <c r="J1" s="95"/>
      <c r="K1" s="95"/>
      <c r="L1" s="95"/>
    </row>
    <row r="2" spans="1:12" customFormat="1" ht="12.75" x14ac:dyDescent="0.2">
      <c r="A2" s="59"/>
      <c r="B2" s="59"/>
      <c r="C2" s="60"/>
      <c r="D2" s="60"/>
      <c r="E2" s="61"/>
      <c r="F2" s="61"/>
      <c r="G2" s="61"/>
      <c r="H2" s="95" t="s">
        <v>503</v>
      </c>
      <c r="I2" s="95"/>
      <c r="J2" s="95"/>
      <c r="K2" s="95"/>
      <c r="L2" s="95"/>
    </row>
    <row r="3" spans="1:12" customFormat="1" ht="12.75" x14ac:dyDescent="0.2">
      <c r="A3" s="96" t="s">
        <v>488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6.5" customHeight="1" x14ac:dyDescent="0.2">
      <c r="A4" s="2"/>
      <c r="B4" s="2"/>
      <c r="C4" s="78"/>
      <c r="D4" s="2"/>
      <c r="E4" s="2"/>
      <c r="F4" s="3"/>
      <c r="G4" s="3"/>
      <c r="H4" s="2"/>
      <c r="I4" s="2"/>
      <c r="J4" s="2"/>
      <c r="K4" s="70"/>
      <c r="L4" s="70"/>
    </row>
    <row r="5" spans="1:12" ht="20.25" customHeight="1" x14ac:dyDescent="0.2">
      <c r="A5" s="98" t="s">
        <v>0</v>
      </c>
      <c r="B5" s="98" t="s">
        <v>1</v>
      </c>
      <c r="C5" s="99" t="s">
        <v>2</v>
      </c>
      <c r="D5" s="100" t="s">
        <v>3</v>
      </c>
      <c r="E5" s="101" t="s">
        <v>4</v>
      </c>
      <c r="F5" s="103" t="s">
        <v>5</v>
      </c>
      <c r="G5" s="104"/>
      <c r="H5" s="90" t="s">
        <v>6</v>
      </c>
      <c r="I5" s="91" t="s">
        <v>7</v>
      </c>
      <c r="J5" s="93" t="s">
        <v>8</v>
      </c>
      <c r="K5" s="97" t="s">
        <v>9</v>
      </c>
      <c r="L5" s="97"/>
    </row>
    <row r="6" spans="1:12" ht="57" customHeight="1" x14ac:dyDescent="0.2">
      <c r="A6" s="98"/>
      <c r="B6" s="98"/>
      <c r="C6" s="99"/>
      <c r="D6" s="100"/>
      <c r="E6" s="102"/>
      <c r="F6" s="4" t="s">
        <v>10</v>
      </c>
      <c r="G6" s="4" t="s">
        <v>11</v>
      </c>
      <c r="H6" s="90"/>
      <c r="I6" s="92"/>
      <c r="J6" s="94"/>
      <c r="K6" s="87" t="s">
        <v>10</v>
      </c>
      <c r="L6" s="87" t="s">
        <v>12</v>
      </c>
    </row>
    <row r="7" spans="1:12" s="6" customFormat="1" ht="15" customHeight="1" x14ac:dyDescent="0.2">
      <c r="A7" s="5">
        <v>1</v>
      </c>
      <c r="B7" s="5">
        <v>2</v>
      </c>
      <c r="C7" s="24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2" ht="15.75" customHeight="1" x14ac:dyDescent="0.2">
      <c r="A8" s="7">
        <v>1</v>
      </c>
      <c r="B8" s="7" t="s">
        <v>13</v>
      </c>
      <c r="C8" s="8" t="s">
        <v>14</v>
      </c>
      <c r="D8" s="9">
        <v>0.5</v>
      </c>
      <c r="E8" s="73">
        <v>15062.22</v>
      </c>
      <c r="F8" s="10">
        <v>1.105</v>
      </c>
      <c r="G8" s="10">
        <v>2.4180000000000001</v>
      </c>
      <c r="H8" s="11">
        <v>1</v>
      </c>
      <c r="I8" s="7">
        <v>0.8</v>
      </c>
      <c r="J8" s="9">
        <v>1</v>
      </c>
      <c r="K8" s="71">
        <f>ROUND(D8*E8*(1-H8+H8*F8*I8*J8),2)</f>
        <v>6657.5</v>
      </c>
      <c r="L8" s="71">
        <f>ROUND(D8*E8*(1-H8+H8*G8*I8*J8),2)</f>
        <v>14568.18</v>
      </c>
    </row>
    <row r="9" spans="1:12" ht="15.75" customHeight="1" x14ac:dyDescent="0.2">
      <c r="A9" s="7">
        <v>2</v>
      </c>
      <c r="B9" s="7" t="s">
        <v>15</v>
      </c>
      <c r="C9" s="8" t="s">
        <v>16</v>
      </c>
      <c r="D9" s="9">
        <v>0.8</v>
      </c>
      <c r="E9" s="9"/>
      <c r="F9" s="10"/>
      <c r="G9" s="10"/>
      <c r="H9" s="11"/>
      <c r="I9" s="7"/>
      <c r="J9" s="12"/>
      <c r="K9" s="71"/>
      <c r="L9" s="71"/>
    </row>
    <row r="10" spans="1:12" s="27" customFormat="1" ht="18" customHeight="1" x14ac:dyDescent="0.2">
      <c r="A10" s="23">
        <v>1</v>
      </c>
      <c r="B10" s="51" t="s">
        <v>17</v>
      </c>
      <c r="C10" s="62" t="s">
        <v>18</v>
      </c>
      <c r="D10" s="38">
        <v>0.83</v>
      </c>
      <c r="E10" s="38">
        <v>15062.22</v>
      </c>
      <c r="F10" s="50">
        <v>1.105</v>
      </c>
      <c r="G10" s="50">
        <v>2.4180000000000001</v>
      </c>
      <c r="H10" s="20">
        <v>1</v>
      </c>
      <c r="I10" s="63">
        <v>0.8</v>
      </c>
      <c r="J10" s="64">
        <v>1</v>
      </c>
      <c r="K10" s="72">
        <f t="shared" ref="K10:K19" si="0">ROUND(D10*E10*(1-H10+H10*F10*I10*J10),2)</f>
        <v>11051.45</v>
      </c>
      <c r="L10" s="72">
        <f t="shared" ref="L10:L19" si="1">ROUND(D10*E10*(1-H10+H10*G10*I10*J10),2)</f>
        <v>24183.18</v>
      </c>
    </row>
    <row r="11" spans="1:12" s="27" customFormat="1" ht="15.75" customHeight="1" x14ac:dyDescent="0.2">
      <c r="A11" s="23">
        <v>2</v>
      </c>
      <c r="B11" s="51" t="s">
        <v>19</v>
      </c>
      <c r="C11" s="62" t="s">
        <v>20</v>
      </c>
      <c r="D11" s="38">
        <v>0.66</v>
      </c>
      <c r="E11" s="38">
        <v>15062.22</v>
      </c>
      <c r="F11" s="50">
        <v>1.105</v>
      </c>
      <c r="G11" s="50">
        <v>2.4180000000000001</v>
      </c>
      <c r="H11" s="20">
        <v>1</v>
      </c>
      <c r="I11" s="63">
        <v>0.8</v>
      </c>
      <c r="J11" s="64">
        <v>1</v>
      </c>
      <c r="K11" s="72">
        <f t="shared" si="0"/>
        <v>8787.9</v>
      </c>
      <c r="L11" s="72">
        <f t="shared" si="1"/>
        <v>19230</v>
      </c>
    </row>
    <row r="12" spans="1:12" s="27" customFormat="1" ht="15.75" customHeight="1" x14ac:dyDescent="0.2">
      <c r="A12" s="23">
        <v>3</v>
      </c>
      <c r="B12" s="23" t="s">
        <v>21</v>
      </c>
      <c r="C12" s="62" t="s">
        <v>22</v>
      </c>
      <c r="D12" s="38">
        <v>0.71</v>
      </c>
      <c r="E12" s="38">
        <v>15062.22</v>
      </c>
      <c r="F12" s="50">
        <v>1.105</v>
      </c>
      <c r="G12" s="50">
        <v>2.4180000000000001</v>
      </c>
      <c r="H12" s="20">
        <v>1</v>
      </c>
      <c r="I12" s="63">
        <v>0.8</v>
      </c>
      <c r="J12" s="64">
        <v>1</v>
      </c>
      <c r="K12" s="72">
        <f t="shared" si="0"/>
        <v>9453.65</v>
      </c>
      <c r="L12" s="72">
        <f t="shared" si="1"/>
        <v>20686.810000000001</v>
      </c>
    </row>
    <row r="13" spans="1:12" s="27" customFormat="1" ht="15.75" customHeight="1" x14ac:dyDescent="0.2">
      <c r="A13" s="23">
        <v>4</v>
      </c>
      <c r="B13" s="51" t="s">
        <v>23</v>
      </c>
      <c r="C13" s="62" t="s">
        <v>24</v>
      </c>
      <c r="D13" s="38">
        <v>1.06</v>
      </c>
      <c r="E13" s="38">
        <v>15062.22</v>
      </c>
      <c r="F13" s="50">
        <v>1.105</v>
      </c>
      <c r="G13" s="50">
        <v>2.4180000000000001</v>
      </c>
      <c r="H13" s="20">
        <v>1</v>
      </c>
      <c r="I13" s="63">
        <v>0.8</v>
      </c>
      <c r="J13" s="64">
        <v>1</v>
      </c>
      <c r="K13" s="72">
        <f t="shared" si="0"/>
        <v>14113.9</v>
      </c>
      <c r="L13" s="72">
        <f t="shared" si="1"/>
        <v>30884.54</v>
      </c>
    </row>
    <row r="14" spans="1:12" s="27" customFormat="1" ht="15.75" customHeight="1" x14ac:dyDescent="0.2">
      <c r="A14" s="23">
        <v>5</v>
      </c>
      <c r="B14" s="51" t="s">
        <v>25</v>
      </c>
      <c r="C14" s="62" t="s">
        <v>26</v>
      </c>
      <c r="D14" s="38">
        <v>0.33</v>
      </c>
      <c r="E14" s="38">
        <v>15062.22</v>
      </c>
      <c r="F14" s="50">
        <v>1.105</v>
      </c>
      <c r="G14" s="50">
        <v>2.4180000000000001</v>
      </c>
      <c r="H14" s="20">
        <v>1</v>
      </c>
      <c r="I14" s="63">
        <v>0.8</v>
      </c>
      <c r="J14" s="64">
        <v>1</v>
      </c>
      <c r="K14" s="72">
        <f t="shared" si="0"/>
        <v>4393.95</v>
      </c>
      <c r="L14" s="72">
        <f t="shared" si="1"/>
        <v>9615</v>
      </c>
    </row>
    <row r="15" spans="1:12" s="27" customFormat="1" ht="15.75" customHeight="1" x14ac:dyDescent="0.2">
      <c r="A15" s="23">
        <v>6</v>
      </c>
      <c r="B15" s="51" t="s">
        <v>27</v>
      </c>
      <c r="C15" s="62" t="s">
        <v>28</v>
      </c>
      <c r="D15" s="38">
        <v>0.38</v>
      </c>
      <c r="E15" s="38">
        <v>15062.22</v>
      </c>
      <c r="F15" s="50">
        <v>1.105</v>
      </c>
      <c r="G15" s="50">
        <v>2.4180000000000001</v>
      </c>
      <c r="H15" s="20">
        <v>1</v>
      </c>
      <c r="I15" s="63">
        <v>0.8</v>
      </c>
      <c r="J15" s="64">
        <v>1</v>
      </c>
      <c r="K15" s="72">
        <f t="shared" si="0"/>
        <v>5059.7</v>
      </c>
      <c r="L15" s="72">
        <f t="shared" si="1"/>
        <v>11071.82</v>
      </c>
    </row>
    <row r="16" spans="1:12" s="27" customFormat="1" ht="15.75" customHeight="1" x14ac:dyDescent="0.2">
      <c r="A16" s="23">
        <v>7</v>
      </c>
      <c r="B16" s="24" t="s">
        <v>29</v>
      </c>
      <c r="C16" s="25" t="s">
        <v>30</v>
      </c>
      <c r="D16" s="38">
        <v>3.26</v>
      </c>
      <c r="E16" s="38">
        <v>15062.22</v>
      </c>
      <c r="F16" s="50">
        <v>1.105</v>
      </c>
      <c r="G16" s="50">
        <v>2.4180000000000001</v>
      </c>
      <c r="H16" s="20">
        <v>0.16400000000000001</v>
      </c>
      <c r="I16" s="63">
        <v>1</v>
      </c>
      <c r="J16" s="64">
        <v>1</v>
      </c>
      <c r="K16" s="72">
        <f t="shared" si="0"/>
        <v>49948.39</v>
      </c>
      <c r="L16" s="72">
        <f t="shared" si="1"/>
        <v>60521.8</v>
      </c>
    </row>
    <row r="17" spans="1:12" s="27" customFormat="1" ht="15.75" customHeight="1" x14ac:dyDescent="0.2">
      <c r="A17" s="23">
        <v>8</v>
      </c>
      <c r="B17" s="24" t="s">
        <v>31</v>
      </c>
      <c r="C17" s="25" t="s">
        <v>32</v>
      </c>
      <c r="D17" s="38">
        <v>5.99</v>
      </c>
      <c r="E17" s="38">
        <v>15062.22</v>
      </c>
      <c r="F17" s="50">
        <v>1.105</v>
      </c>
      <c r="G17" s="50">
        <v>2.4180000000000001</v>
      </c>
      <c r="H17" s="20">
        <v>0.2087</v>
      </c>
      <c r="I17" s="63">
        <v>1</v>
      </c>
      <c r="J17" s="64">
        <v>1</v>
      </c>
      <c r="K17" s="72">
        <f t="shared" si="0"/>
        <v>92199.79</v>
      </c>
      <c r="L17" s="72">
        <f t="shared" si="1"/>
        <v>116922.9</v>
      </c>
    </row>
    <row r="18" spans="1:12" s="27" customFormat="1" ht="15.75" customHeight="1" x14ac:dyDescent="0.2">
      <c r="A18" s="23">
        <v>9</v>
      </c>
      <c r="B18" s="24" t="s">
        <v>33</v>
      </c>
      <c r="C18" s="25" t="s">
        <v>34</v>
      </c>
      <c r="D18" s="38">
        <v>9.74</v>
      </c>
      <c r="E18" s="38">
        <v>15062.22</v>
      </c>
      <c r="F18" s="50">
        <v>1.105</v>
      </c>
      <c r="G18" s="50">
        <v>2.4180000000000001</v>
      </c>
      <c r="H18" s="20">
        <v>0.1827</v>
      </c>
      <c r="I18" s="63">
        <v>1</v>
      </c>
      <c r="J18" s="64">
        <v>1</v>
      </c>
      <c r="K18" s="72">
        <f t="shared" si="0"/>
        <v>149520.35999999999</v>
      </c>
      <c r="L18" s="72">
        <f t="shared" si="1"/>
        <v>184712.95</v>
      </c>
    </row>
    <row r="19" spans="1:12" s="27" customFormat="1" ht="15.75" customHeight="1" x14ac:dyDescent="0.2">
      <c r="A19" s="23">
        <v>10</v>
      </c>
      <c r="B19" s="24" t="s">
        <v>35</v>
      </c>
      <c r="C19" s="25" t="s">
        <v>36</v>
      </c>
      <c r="D19" s="38">
        <v>10.65</v>
      </c>
      <c r="E19" s="38">
        <v>15062.22</v>
      </c>
      <c r="F19" s="50">
        <v>1.105</v>
      </c>
      <c r="G19" s="50">
        <v>2.4180000000000001</v>
      </c>
      <c r="H19" s="20">
        <v>0.1759</v>
      </c>
      <c r="I19" s="63">
        <v>1</v>
      </c>
      <c r="J19" s="64">
        <v>1</v>
      </c>
      <c r="K19" s="72">
        <f t="shared" si="0"/>
        <v>163375.38</v>
      </c>
      <c r="L19" s="72">
        <f t="shared" si="1"/>
        <v>200423.76</v>
      </c>
    </row>
    <row r="20" spans="1:12" ht="15.75" customHeight="1" x14ac:dyDescent="0.2">
      <c r="A20" s="7">
        <v>3</v>
      </c>
      <c r="B20" s="7" t="s">
        <v>37</v>
      </c>
      <c r="C20" s="8" t="s">
        <v>38</v>
      </c>
      <c r="D20" s="7">
        <v>0.98</v>
      </c>
      <c r="E20" s="7"/>
      <c r="F20" s="10"/>
      <c r="G20" s="10"/>
      <c r="H20" s="7"/>
      <c r="I20" s="7"/>
      <c r="J20" s="7"/>
      <c r="K20" s="73"/>
      <c r="L20" s="73"/>
    </row>
    <row r="21" spans="1:12" ht="15.75" customHeight="1" x14ac:dyDescent="0.2">
      <c r="A21" s="28">
        <v>11</v>
      </c>
      <c r="B21" s="14" t="s">
        <v>39</v>
      </c>
      <c r="C21" s="79" t="s">
        <v>40</v>
      </c>
      <c r="D21" s="15">
        <v>0.98</v>
      </c>
      <c r="E21" s="15">
        <v>15062.22</v>
      </c>
      <c r="F21" s="16">
        <v>1.105</v>
      </c>
      <c r="G21" s="16">
        <v>2.4180000000000001</v>
      </c>
      <c r="H21" s="17">
        <v>1</v>
      </c>
      <c r="I21" s="18">
        <v>0.8</v>
      </c>
      <c r="J21" s="19">
        <v>1</v>
      </c>
      <c r="K21" s="74">
        <f>ROUND(D21*E21*(1-H21+H21*F21*I21*J21),2)</f>
        <v>13048.7</v>
      </c>
      <c r="L21" s="74">
        <f>ROUND(D21*E21*(1-H21+H21*G21*I21*J21),2)</f>
        <v>28553.63</v>
      </c>
    </row>
    <row r="22" spans="1:12" ht="15.75" customHeight="1" x14ac:dyDescent="0.2">
      <c r="A22" s="29">
        <v>4</v>
      </c>
      <c r="B22" s="29" t="s">
        <v>41</v>
      </c>
      <c r="C22" s="80" t="s">
        <v>42</v>
      </c>
      <c r="D22" s="7">
        <v>0.89</v>
      </c>
      <c r="E22" s="7"/>
      <c r="F22" s="10"/>
      <c r="G22" s="10"/>
      <c r="H22" s="7"/>
      <c r="I22" s="7"/>
      <c r="J22" s="7"/>
      <c r="K22" s="73"/>
      <c r="L22" s="73"/>
    </row>
    <row r="23" spans="1:12" ht="15.75" customHeight="1" x14ac:dyDescent="0.2">
      <c r="A23" s="13">
        <v>12</v>
      </c>
      <c r="B23" s="14" t="s">
        <v>43</v>
      </c>
      <c r="C23" s="79" t="s">
        <v>44</v>
      </c>
      <c r="D23" s="15">
        <v>0.89</v>
      </c>
      <c r="E23" s="15">
        <v>15062.22</v>
      </c>
      <c r="F23" s="16">
        <v>1.105</v>
      </c>
      <c r="G23" s="16">
        <v>2.4180000000000001</v>
      </c>
      <c r="H23" s="17">
        <v>1</v>
      </c>
      <c r="I23" s="18">
        <v>0.8</v>
      </c>
      <c r="J23" s="19">
        <v>1</v>
      </c>
      <c r="K23" s="74">
        <f>ROUND(D23*E23*(1-H23+H23*F23*I23*J23),2)</f>
        <v>11850.35</v>
      </c>
      <c r="L23" s="74">
        <f>ROUND(D23*E23*(1-H23+H23*G23*I23*J23),2)</f>
        <v>25931.360000000001</v>
      </c>
    </row>
    <row r="24" spans="1:12" ht="15.75" customHeight="1" x14ac:dyDescent="0.2">
      <c r="A24" s="29">
        <v>5</v>
      </c>
      <c r="B24" s="29" t="s">
        <v>45</v>
      </c>
      <c r="C24" s="80" t="s">
        <v>46</v>
      </c>
      <c r="D24" s="7">
        <v>1.0900000000000001</v>
      </c>
      <c r="E24" s="7"/>
      <c r="F24" s="10"/>
      <c r="G24" s="10"/>
      <c r="H24" s="7"/>
      <c r="I24" s="7"/>
      <c r="J24" s="7"/>
      <c r="K24" s="73"/>
      <c r="L24" s="73"/>
    </row>
    <row r="25" spans="1:12" ht="15.75" customHeight="1" x14ac:dyDescent="0.2">
      <c r="A25" s="13">
        <v>13</v>
      </c>
      <c r="B25" s="14" t="s">
        <v>47</v>
      </c>
      <c r="C25" s="79" t="s">
        <v>48</v>
      </c>
      <c r="D25" s="15">
        <v>0.91</v>
      </c>
      <c r="E25" s="15">
        <v>15062.22</v>
      </c>
      <c r="F25" s="16">
        <v>1.105</v>
      </c>
      <c r="G25" s="16">
        <v>2.4180000000000001</v>
      </c>
      <c r="H25" s="17">
        <v>1</v>
      </c>
      <c r="I25" s="18">
        <v>0.8</v>
      </c>
      <c r="J25" s="19">
        <v>1</v>
      </c>
      <c r="K25" s="74">
        <f>ROUND(D25*E25*(1-H25+H25*F25*I25*J25),2)</f>
        <v>12116.65</v>
      </c>
      <c r="L25" s="74">
        <f>ROUND(D25*E25*(1-H25+H25*G25*I25*J25),2)</f>
        <v>26514.09</v>
      </c>
    </row>
    <row r="26" spans="1:12" ht="15.75" customHeight="1" x14ac:dyDescent="0.2">
      <c r="A26" s="13">
        <v>14</v>
      </c>
      <c r="B26" s="14" t="s">
        <v>49</v>
      </c>
      <c r="C26" s="79" t="s">
        <v>50</v>
      </c>
      <c r="D26" s="15">
        <v>2.41</v>
      </c>
      <c r="E26" s="15">
        <v>15062.22</v>
      </c>
      <c r="F26" s="16">
        <v>1.105</v>
      </c>
      <c r="G26" s="16">
        <v>2.4180000000000001</v>
      </c>
      <c r="H26" s="17">
        <v>1</v>
      </c>
      <c r="I26" s="18">
        <v>0.8</v>
      </c>
      <c r="J26" s="19">
        <v>1</v>
      </c>
      <c r="K26" s="74">
        <f>ROUND(D26*E26*(1-H26+H26*F26*I26*J26),2)</f>
        <v>32089.16</v>
      </c>
      <c r="L26" s="74">
        <f>ROUND(D26*E26*(1-H26+H26*G26*I26*J26),2)</f>
        <v>70218.62</v>
      </c>
    </row>
    <row r="27" spans="1:12" ht="29.25" customHeight="1" x14ac:dyDescent="0.2">
      <c r="A27" s="88">
        <v>15</v>
      </c>
      <c r="B27" s="31" t="s">
        <v>51</v>
      </c>
      <c r="C27" s="32" t="s">
        <v>52</v>
      </c>
      <c r="D27" s="33">
        <v>3.73</v>
      </c>
      <c r="E27" s="15">
        <v>15062.22</v>
      </c>
      <c r="F27" s="16">
        <v>1.105</v>
      </c>
      <c r="G27" s="16">
        <v>2.4180000000000001</v>
      </c>
      <c r="H27" s="17">
        <v>1</v>
      </c>
      <c r="I27" s="18">
        <v>0.8</v>
      </c>
      <c r="J27" s="19">
        <v>1</v>
      </c>
      <c r="K27" s="74">
        <f>ROUND(D27*E27*(1-H27+H27*F27*I27*J27),2)</f>
        <v>49664.959999999999</v>
      </c>
      <c r="L27" s="74">
        <f>ROUND(D27*E27*(1-H27+H27*G27*I27*J27),2)</f>
        <v>108678.62</v>
      </c>
    </row>
    <row r="28" spans="1:12" ht="15.75" customHeight="1" x14ac:dyDescent="0.2">
      <c r="A28" s="29">
        <v>6</v>
      </c>
      <c r="B28" s="29" t="s">
        <v>53</v>
      </c>
      <c r="C28" s="80" t="s">
        <v>502</v>
      </c>
      <c r="D28" s="7">
        <v>1.54</v>
      </c>
      <c r="E28" s="7"/>
      <c r="F28" s="10"/>
      <c r="G28" s="10"/>
      <c r="H28" s="7"/>
      <c r="I28" s="7"/>
      <c r="J28" s="7"/>
      <c r="K28" s="73"/>
      <c r="L28" s="73"/>
    </row>
    <row r="29" spans="1:12" s="6" customFormat="1" ht="17.25" customHeight="1" x14ac:dyDescent="0.2">
      <c r="A29" s="34">
        <v>16</v>
      </c>
      <c r="B29" s="35" t="s">
        <v>54</v>
      </c>
      <c r="C29" s="81" t="s">
        <v>55</v>
      </c>
      <c r="D29" s="36">
        <v>0.35</v>
      </c>
      <c r="E29" s="15">
        <v>15062.22</v>
      </c>
      <c r="F29" s="16">
        <v>1.105</v>
      </c>
      <c r="G29" s="16">
        <v>2.4180000000000001</v>
      </c>
      <c r="H29" s="17">
        <v>0.97440000000000004</v>
      </c>
      <c r="I29" s="18">
        <v>0.8</v>
      </c>
      <c r="J29" s="19">
        <v>1</v>
      </c>
      <c r="K29" s="74">
        <f>ROUND(D29*E29*(1-H29+H29*F29*I29*J29),2)</f>
        <v>4675.91</v>
      </c>
      <c r="L29" s="74">
        <f>ROUND(D29*E29*(1-H29+H29*G29*I29*J29),2)</f>
        <v>10071.620000000001</v>
      </c>
    </row>
    <row r="30" spans="1:12" s="6" customFormat="1" ht="30" customHeight="1" x14ac:dyDescent="0.2">
      <c r="A30" s="34">
        <v>17</v>
      </c>
      <c r="B30" s="35" t="s">
        <v>56</v>
      </c>
      <c r="C30" s="81" t="s">
        <v>57</v>
      </c>
      <c r="D30" s="36">
        <v>0.97</v>
      </c>
      <c r="E30" s="15">
        <v>15062.22</v>
      </c>
      <c r="F30" s="16">
        <v>1.105</v>
      </c>
      <c r="G30" s="16">
        <v>2.4180000000000001</v>
      </c>
      <c r="H30" s="17">
        <v>0.96299999999999997</v>
      </c>
      <c r="I30" s="18">
        <v>0.8</v>
      </c>
      <c r="J30" s="19">
        <v>1</v>
      </c>
      <c r="K30" s="74">
        <f>ROUND(D30*E30*(1-H30+H30*F30*I30*J30),2)</f>
        <v>12978.26</v>
      </c>
      <c r="L30" s="74">
        <f>ROUND(D30*E30*(1-H30+H30*G30*I30*J30),2)</f>
        <v>27757.15</v>
      </c>
    </row>
    <row r="31" spans="1:12" s="6" customFormat="1" ht="15.75" customHeight="1" x14ac:dyDescent="0.2">
      <c r="A31" s="34">
        <v>18</v>
      </c>
      <c r="B31" s="35" t="s">
        <v>58</v>
      </c>
      <c r="C31" s="81" t="s">
        <v>59</v>
      </c>
      <c r="D31" s="36">
        <v>0.97</v>
      </c>
      <c r="E31" s="15">
        <v>15062.22</v>
      </c>
      <c r="F31" s="16">
        <v>1.105</v>
      </c>
      <c r="G31" s="16">
        <v>2.4180000000000001</v>
      </c>
      <c r="H31" s="17">
        <v>0.98270000000000002</v>
      </c>
      <c r="I31" s="18">
        <v>0.8</v>
      </c>
      <c r="J31" s="19">
        <v>1</v>
      </c>
      <c r="K31" s="74">
        <f>ROUND(D31*E31*(1-H31+H31*F31*I31*J31),2)</f>
        <v>12944.87</v>
      </c>
      <c r="L31" s="74">
        <f>ROUND(D31*E31*(1-H31+H31*G31*I31*J31),2)</f>
        <v>28026.09</v>
      </c>
    </row>
    <row r="32" spans="1:12" s="6" customFormat="1" ht="12" customHeight="1" x14ac:dyDescent="0.2">
      <c r="A32" s="34">
        <v>19</v>
      </c>
      <c r="B32" s="35" t="s">
        <v>60</v>
      </c>
      <c r="C32" s="81" t="s">
        <v>61</v>
      </c>
      <c r="D32" s="36">
        <v>1.95</v>
      </c>
      <c r="E32" s="15">
        <v>15062.22</v>
      </c>
      <c r="F32" s="16">
        <v>1.105</v>
      </c>
      <c r="G32" s="16">
        <v>2.4180000000000001</v>
      </c>
      <c r="H32" s="17">
        <v>0.98199999999999998</v>
      </c>
      <c r="I32" s="18">
        <v>0.8</v>
      </c>
      <c r="J32" s="19">
        <v>1</v>
      </c>
      <c r="K32" s="74">
        <f>ROUND(D32*E32*(1-H32+H32*F32*I32*J32),2)</f>
        <v>26025.58</v>
      </c>
      <c r="L32" s="74">
        <f>ROUND(D32*E32*(1-H32+H32*G32*I32*J32),2)</f>
        <v>56321.9</v>
      </c>
    </row>
    <row r="33" spans="1:12" s="37" customFormat="1" ht="15.75" customHeight="1" x14ac:dyDescent="0.2">
      <c r="A33" s="29">
        <v>7</v>
      </c>
      <c r="B33" s="29" t="s">
        <v>62</v>
      </c>
      <c r="C33" s="80" t="s">
        <v>63</v>
      </c>
      <c r="D33" s="7">
        <v>0.98</v>
      </c>
      <c r="E33" s="7"/>
      <c r="F33" s="10"/>
      <c r="G33" s="10"/>
      <c r="H33" s="7"/>
      <c r="I33" s="7"/>
      <c r="J33" s="7"/>
      <c r="K33" s="73"/>
      <c r="L33" s="73"/>
    </row>
    <row r="34" spans="1:12" s="37" customFormat="1" ht="15.75" customHeight="1" x14ac:dyDescent="0.2">
      <c r="A34" s="13">
        <v>20</v>
      </c>
      <c r="B34" s="14" t="s">
        <v>64</v>
      </c>
      <c r="C34" s="79" t="s">
        <v>65</v>
      </c>
      <c r="D34" s="38">
        <v>0.98</v>
      </c>
      <c r="E34" s="15">
        <v>15062.22</v>
      </c>
      <c r="F34" s="16">
        <v>1.105</v>
      </c>
      <c r="G34" s="16">
        <v>2.4180000000000001</v>
      </c>
      <c r="H34" s="17">
        <v>1</v>
      </c>
      <c r="I34" s="18">
        <v>0.8</v>
      </c>
      <c r="J34" s="19">
        <v>1</v>
      </c>
      <c r="K34" s="74">
        <f>ROUND(D34*E34*(1-H34+H34*F34*I34*J34),2)</f>
        <v>13048.7</v>
      </c>
      <c r="L34" s="74">
        <f>ROUND(D34*E34*(1-H34+H34*G34*I34*J34),2)</f>
        <v>28553.63</v>
      </c>
    </row>
    <row r="35" spans="1:12" s="37" customFormat="1" ht="15.75" customHeight="1" x14ac:dyDescent="0.2">
      <c r="A35" s="7">
        <v>8</v>
      </c>
      <c r="B35" s="7" t="s">
        <v>66</v>
      </c>
      <c r="C35" s="80" t="s">
        <v>67</v>
      </c>
      <c r="D35" s="7">
        <v>12.8</v>
      </c>
      <c r="E35" s="7"/>
      <c r="F35" s="10"/>
      <c r="G35" s="10"/>
      <c r="H35" s="7"/>
      <c r="I35" s="7"/>
      <c r="J35" s="7"/>
      <c r="K35" s="73"/>
      <c r="L35" s="73"/>
    </row>
    <row r="36" spans="1:12" s="65" customFormat="1" ht="27" customHeight="1" x14ac:dyDescent="0.2">
      <c r="A36" s="23">
        <v>21</v>
      </c>
      <c r="B36" s="51" t="s">
        <v>68</v>
      </c>
      <c r="C36" s="62" t="s">
        <v>69</v>
      </c>
      <c r="D36" s="38">
        <v>7.95</v>
      </c>
      <c r="E36" s="15">
        <v>15062.22</v>
      </c>
      <c r="F36" s="16">
        <v>1.105</v>
      </c>
      <c r="G36" s="16">
        <v>2.4180000000000001</v>
      </c>
      <c r="H36" s="20">
        <v>1</v>
      </c>
      <c r="I36" s="63">
        <v>1</v>
      </c>
      <c r="J36" s="64">
        <v>1</v>
      </c>
      <c r="K36" s="75">
        <f>ROUND(D36*E36*(1-H36+H36*F36*I36*J36),2)</f>
        <v>132317.84</v>
      </c>
      <c r="L36" s="75">
        <f>ROUND(D36*E36*(1-H36+H36*G36*I36*J36),2)</f>
        <v>289542.56</v>
      </c>
    </row>
    <row r="37" spans="1:12" s="65" customFormat="1" ht="15.75" customHeight="1" x14ac:dyDescent="0.2">
      <c r="A37" s="23">
        <v>22</v>
      </c>
      <c r="B37" s="51" t="s">
        <v>70</v>
      </c>
      <c r="C37" s="62" t="s">
        <v>71</v>
      </c>
      <c r="D37" s="38">
        <v>14.23</v>
      </c>
      <c r="E37" s="15">
        <v>15062.22</v>
      </c>
      <c r="F37" s="16">
        <v>1.105</v>
      </c>
      <c r="G37" s="16">
        <v>2.4180000000000001</v>
      </c>
      <c r="H37" s="20">
        <v>1</v>
      </c>
      <c r="I37" s="63">
        <v>1</v>
      </c>
      <c r="J37" s="64">
        <v>1</v>
      </c>
      <c r="K37" s="75">
        <f>ROUND(D37*E37*(1-H37+H37*F37*I37*J37),2)</f>
        <v>236840.61</v>
      </c>
      <c r="L37" s="75">
        <f>ROUND(D37*E37*(1-H37+H37*G37*I37*J37),2)</f>
        <v>518262.97</v>
      </c>
    </row>
    <row r="38" spans="1:12" s="21" customFormat="1" ht="27.75" customHeight="1" x14ac:dyDescent="0.2">
      <c r="A38" s="26">
        <v>23</v>
      </c>
      <c r="B38" s="51" t="s">
        <v>72</v>
      </c>
      <c r="C38" s="62" t="s">
        <v>73</v>
      </c>
      <c r="D38" s="38">
        <v>10.34</v>
      </c>
      <c r="E38" s="15">
        <v>15062.22</v>
      </c>
      <c r="F38" s="16">
        <v>1.105</v>
      </c>
      <c r="G38" s="16">
        <v>2.4180000000000001</v>
      </c>
      <c r="H38" s="20">
        <v>1</v>
      </c>
      <c r="I38" s="63">
        <v>1</v>
      </c>
      <c r="J38" s="64">
        <v>1</v>
      </c>
      <c r="K38" s="75">
        <f>ROUND(D38*E38*(1-H38+H38*F38*I38*J38),2)</f>
        <v>172096.41</v>
      </c>
      <c r="L38" s="75">
        <f>ROUND(D38*E38*(1-H38+H38*G38*I38*J38),2)</f>
        <v>376587.43</v>
      </c>
    </row>
    <row r="39" spans="1:12" ht="15.75" customHeight="1" x14ac:dyDescent="0.2">
      <c r="A39" s="7">
        <v>9</v>
      </c>
      <c r="B39" s="7" t="s">
        <v>74</v>
      </c>
      <c r="C39" s="80" t="s">
        <v>75</v>
      </c>
      <c r="D39" s="7">
        <v>1.42</v>
      </c>
      <c r="E39" s="7"/>
      <c r="F39" s="10"/>
      <c r="G39" s="10"/>
      <c r="H39" s="7"/>
      <c r="I39" s="7"/>
      <c r="J39" s="7"/>
      <c r="K39" s="73"/>
      <c r="L39" s="73"/>
    </row>
    <row r="40" spans="1:12" s="37" customFormat="1" ht="15.75" customHeight="1" x14ac:dyDescent="0.2">
      <c r="A40" s="28">
        <v>24</v>
      </c>
      <c r="B40" s="28" t="s">
        <v>76</v>
      </c>
      <c r="C40" s="79" t="s">
        <v>77</v>
      </c>
      <c r="D40" s="15">
        <v>1.38</v>
      </c>
      <c r="E40" s="15">
        <v>15062.22</v>
      </c>
      <c r="F40" s="16">
        <v>1.105</v>
      </c>
      <c r="G40" s="16">
        <v>2.4180000000000001</v>
      </c>
      <c r="H40" s="17">
        <v>1</v>
      </c>
      <c r="I40" s="18">
        <v>0.8</v>
      </c>
      <c r="J40" s="19">
        <v>1</v>
      </c>
      <c r="K40" s="74">
        <f>ROUND(D40*E40*(1-H40+H40*F40*I40*J40),2)</f>
        <v>18374.7</v>
      </c>
      <c r="L40" s="74">
        <f>ROUND(D40*E40*(1-H40+H40*G40*I40*J40),2)</f>
        <v>40208.17</v>
      </c>
    </row>
    <row r="41" spans="1:12" s="37" customFormat="1" ht="15.75" customHeight="1" x14ac:dyDescent="0.2">
      <c r="A41" s="28">
        <v>25</v>
      </c>
      <c r="B41" s="14" t="s">
        <v>78</v>
      </c>
      <c r="C41" s="79" t="s">
        <v>79</v>
      </c>
      <c r="D41" s="15">
        <v>2.09</v>
      </c>
      <c r="E41" s="15">
        <v>15062.22</v>
      </c>
      <c r="F41" s="16">
        <v>1.105</v>
      </c>
      <c r="G41" s="16">
        <v>2.4180000000000001</v>
      </c>
      <c r="H41" s="17">
        <v>1</v>
      </c>
      <c r="I41" s="18">
        <v>0.8</v>
      </c>
      <c r="J41" s="19">
        <v>1</v>
      </c>
      <c r="K41" s="74">
        <f>ROUND(D41*E41*(1-H41+H41*F41*I41*J41),2)</f>
        <v>27828.36</v>
      </c>
      <c r="L41" s="74">
        <f>ROUND(D41*E41*(1-H41+H41*G41*I41*J41),2)</f>
        <v>60894.99</v>
      </c>
    </row>
    <row r="42" spans="1:12" s="37" customFormat="1" ht="15.75" customHeight="1" x14ac:dyDescent="0.2">
      <c r="A42" s="29">
        <v>10</v>
      </c>
      <c r="B42" s="29" t="s">
        <v>80</v>
      </c>
      <c r="C42" s="80" t="s">
        <v>81</v>
      </c>
      <c r="D42" s="9">
        <v>1.6</v>
      </c>
      <c r="E42" s="7"/>
      <c r="F42" s="10"/>
      <c r="G42" s="10"/>
      <c r="H42" s="7"/>
      <c r="I42" s="7"/>
      <c r="J42" s="7"/>
      <c r="K42" s="73"/>
      <c r="L42" s="73"/>
    </row>
    <row r="43" spans="1:12" s="37" customFormat="1" ht="15.75" customHeight="1" x14ac:dyDescent="0.2">
      <c r="A43" s="13">
        <v>26</v>
      </c>
      <c r="B43" s="14" t="s">
        <v>82</v>
      </c>
      <c r="C43" s="79" t="s">
        <v>83</v>
      </c>
      <c r="D43" s="15">
        <v>1.6</v>
      </c>
      <c r="E43" s="15">
        <v>15062.22</v>
      </c>
      <c r="F43" s="16">
        <v>1.105</v>
      </c>
      <c r="G43" s="16">
        <v>2.4180000000000001</v>
      </c>
      <c r="H43" s="17">
        <v>1</v>
      </c>
      <c r="I43" s="18">
        <v>0.8</v>
      </c>
      <c r="J43" s="19">
        <v>1</v>
      </c>
      <c r="K43" s="74">
        <f>ROUND(D43*E43*(1-H43+H43*F43*I43*J43),2)</f>
        <v>21304</v>
      </c>
      <c r="L43" s="74">
        <f>ROUND(D43*E43*(1-H43+H43*G43*I43*J43),2)</f>
        <v>46618.17</v>
      </c>
    </row>
    <row r="44" spans="1:12" s="37" customFormat="1" ht="15.75" customHeight="1" x14ac:dyDescent="0.2">
      <c r="A44" s="29">
        <v>11</v>
      </c>
      <c r="B44" s="29" t="s">
        <v>84</v>
      </c>
      <c r="C44" s="80" t="s">
        <v>85</v>
      </c>
      <c r="D44" s="7">
        <v>1.39</v>
      </c>
      <c r="E44" s="7"/>
      <c r="F44" s="10"/>
      <c r="G44" s="10"/>
      <c r="H44" s="7"/>
      <c r="I44" s="7"/>
      <c r="J44" s="7"/>
      <c r="K44" s="73"/>
      <c r="L44" s="73"/>
    </row>
    <row r="45" spans="1:12" s="37" customFormat="1" ht="15.75" customHeight="1" x14ac:dyDescent="0.2">
      <c r="A45" s="13">
        <v>27</v>
      </c>
      <c r="B45" s="14" t="s">
        <v>86</v>
      </c>
      <c r="C45" s="79" t="s">
        <v>87</v>
      </c>
      <c r="D45" s="15">
        <v>1.49</v>
      </c>
      <c r="E45" s="15">
        <v>15062.22</v>
      </c>
      <c r="F45" s="16">
        <v>1.105</v>
      </c>
      <c r="G45" s="16">
        <v>2.4180000000000001</v>
      </c>
      <c r="H45" s="17">
        <v>1</v>
      </c>
      <c r="I45" s="18">
        <v>0.8</v>
      </c>
      <c r="J45" s="19">
        <v>1</v>
      </c>
      <c r="K45" s="74">
        <f>ROUND(D45*E45*(1-H45+H45*F45*I45*J45),2)</f>
        <v>19839.349999999999</v>
      </c>
      <c r="L45" s="74">
        <f>ROUND(D45*E45*(1-H45+H45*G45*I45*J45),2)</f>
        <v>43413.17</v>
      </c>
    </row>
    <row r="46" spans="1:12" s="37" customFormat="1" ht="15.75" customHeight="1" x14ac:dyDescent="0.2">
      <c r="A46" s="13">
        <v>28</v>
      </c>
      <c r="B46" s="14" t="s">
        <v>88</v>
      </c>
      <c r="C46" s="79" t="s">
        <v>89</v>
      </c>
      <c r="D46" s="15">
        <v>1.36</v>
      </c>
      <c r="E46" s="15">
        <v>15062.22</v>
      </c>
      <c r="F46" s="16">
        <v>1.105</v>
      </c>
      <c r="G46" s="16">
        <v>2.4180000000000001</v>
      </c>
      <c r="H46" s="17">
        <v>1</v>
      </c>
      <c r="I46" s="18">
        <v>0.8</v>
      </c>
      <c r="J46" s="19">
        <v>1</v>
      </c>
      <c r="K46" s="74">
        <f>ROUND(D46*E46*(1-H46+H46*F46*I46*J46),2)</f>
        <v>18108.400000000001</v>
      </c>
      <c r="L46" s="74">
        <f>ROUND(D46*E46*(1-H46+H46*G46*I46*J46),2)</f>
        <v>39625.449999999997</v>
      </c>
    </row>
    <row r="47" spans="1:12" s="37" customFormat="1" ht="15.75" customHeight="1" x14ac:dyDescent="0.2">
      <c r="A47" s="7">
        <v>12</v>
      </c>
      <c r="B47" s="7" t="s">
        <v>90</v>
      </c>
      <c r="C47" s="80" t="s">
        <v>91</v>
      </c>
      <c r="D47" s="7">
        <v>0.92</v>
      </c>
      <c r="E47" s="7"/>
      <c r="F47" s="10"/>
      <c r="G47" s="10"/>
      <c r="H47" s="7"/>
      <c r="I47" s="7"/>
      <c r="J47" s="7"/>
      <c r="K47" s="73"/>
      <c r="L47" s="73"/>
    </row>
    <row r="48" spans="1:12" s="37" customFormat="1" ht="15" customHeight="1" x14ac:dyDescent="0.2">
      <c r="A48" s="40">
        <v>29</v>
      </c>
      <c r="B48" s="14" t="s">
        <v>92</v>
      </c>
      <c r="C48" s="79" t="s">
        <v>93</v>
      </c>
      <c r="D48" s="15">
        <v>2.75</v>
      </c>
      <c r="E48" s="15">
        <v>15062.22</v>
      </c>
      <c r="F48" s="16">
        <v>1.105</v>
      </c>
      <c r="G48" s="16">
        <v>2.4180000000000001</v>
      </c>
      <c r="H48" s="17">
        <v>1</v>
      </c>
      <c r="I48" s="18">
        <v>0.8</v>
      </c>
      <c r="J48" s="19">
        <v>1</v>
      </c>
      <c r="K48" s="74">
        <f t="shared" ref="K48:K57" si="2">ROUND(D48*E48*(1-H48+H48*F48*I48*J48),2)</f>
        <v>36616.26</v>
      </c>
      <c r="L48" s="74">
        <f t="shared" ref="L48:L57" si="3">ROUND(D48*E48*(1-H48+H48*G48*I48*J48),2)</f>
        <v>80124.990000000005</v>
      </c>
    </row>
    <row r="49" spans="1:12" s="37" customFormat="1" ht="15.75" customHeight="1" x14ac:dyDescent="0.2">
      <c r="A49" s="40">
        <v>30</v>
      </c>
      <c r="B49" s="14" t="s">
        <v>94</v>
      </c>
      <c r="C49" s="79" t="s">
        <v>95</v>
      </c>
      <c r="D49" s="41">
        <v>0.97</v>
      </c>
      <c r="E49" s="15">
        <v>15062.22</v>
      </c>
      <c r="F49" s="16">
        <v>1.105</v>
      </c>
      <c r="G49" s="16">
        <v>2.4180000000000001</v>
      </c>
      <c r="H49" s="17">
        <v>1</v>
      </c>
      <c r="I49" s="18">
        <v>0.8</v>
      </c>
      <c r="J49" s="19">
        <v>1</v>
      </c>
      <c r="K49" s="74">
        <f t="shared" si="2"/>
        <v>12915.55</v>
      </c>
      <c r="L49" s="74">
        <f t="shared" si="3"/>
        <v>28262.27</v>
      </c>
    </row>
    <row r="50" spans="1:12" s="37" customFormat="1" ht="15.75" customHeight="1" x14ac:dyDescent="0.2">
      <c r="A50" s="40">
        <v>31</v>
      </c>
      <c r="B50" s="14" t="s">
        <v>96</v>
      </c>
      <c r="C50" s="79" t="s">
        <v>97</v>
      </c>
      <c r="D50" s="15">
        <v>1.1599999999999999</v>
      </c>
      <c r="E50" s="15">
        <v>15062.22</v>
      </c>
      <c r="F50" s="16">
        <v>1.105</v>
      </c>
      <c r="G50" s="16">
        <v>2.4180000000000001</v>
      </c>
      <c r="H50" s="17">
        <v>1</v>
      </c>
      <c r="I50" s="18">
        <v>0.8</v>
      </c>
      <c r="J50" s="19">
        <v>1</v>
      </c>
      <c r="K50" s="74">
        <f t="shared" si="2"/>
        <v>15445.4</v>
      </c>
      <c r="L50" s="74">
        <f t="shared" si="3"/>
        <v>33798.18</v>
      </c>
    </row>
    <row r="51" spans="1:12" s="37" customFormat="1" ht="15.75" customHeight="1" x14ac:dyDescent="0.2">
      <c r="A51" s="40">
        <v>32</v>
      </c>
      <c r="B51" s="14" t="s">
        <v>98</v>
      </c>
      <c r="C51" s="79" t="s">
        <v>99</v>
      </c>
      <c r="D51" s="15">
        <v>0.97</v>
      </c>
      <c r="E51" s="15">
        <v>15062.22</v>
      </c>
      <c r="F51" s="16">
        <v>1.105</v>
      </c>
      <c r="G51" s="16">
        <v>2.4180000000000001</v>
      </c>
      <c r="H51" s="17">
        <v>1</v>
      </c>
      <c r="I51" s="18">
        <v>0.8</v>
      </c>
      <c r="J51" s="19">
        <v>1</v>
      </c>
      <c r="K51" s="76">
        <f t="shared" si="2"/>
        <v>12915.55</v>
      </c>
      <c r="L51" s="74">
        <f t="shared" si="3"/>
        <v>28262.27</v>
      </c>
    </row>
    <row r="52" spans="1:12" s="37" customFormat="1" ht="12.75" customHeight="1" x14ac:dyDescent="0.2">
      <c r="A52" s="40">
        <v>33</v>
      </c>
      <c r="B52" s="14" t="s">
        <v>100</v>
      </c>
      <c r="C52" s="79" t="s">
        <v>101</v>
      </c>
      <c r="D52" s="33">
        <v>0.52</v>
      </c>
      <c r="E52" s="15">
        <v>15062.22</v>
      </c>
      <c r="F52" s="16">
        <v>1.105</v>
      </c>
      <c r="G52" s="16">
        <v>2.4180000000000001</v>
      </c>
      <c r="H52" s="17">
        <v>1</v>
      </c>
      <c r="I52" s="18">
        <v>0.8</v>
      </c>
      <c r="J52" s="19">
        <v>1</v>
      </c>
      <c r="K52" s="76">
        <f t="shared" si="2"/>
        <v>6923.8</v>
      </c>
      <c r="L52" s="74">
        <f t="shared" si="3"/>
        <v>15150.91</v>
      </c>
    </row>
    <row r="53" spans="1:12" s="37" customFormat="1" ht="15" customHeight="1" x14ac:dyDescent="0.2">
      <c r="A53" s="40">
        <v>34</v>
      </c>
      <c r="B53" s="14" t="s">
        <v>102</v>
      </c>
      <c r="C53" s="79" t="s">
        <v>103</v>
      </c>
      <c r="D53" s="33">
        <v>0.65</v>
      </c>
      <c r="E53" s="15">
        <v>15062.22</v>
      </c>
      <c r="F53" s="16">
        <v>1.105</v>
      </c>
      <c r="G53" s="16">
        <v>2.4180000000000001</v>
      </c>
      <c r="H53" s="17">
        <v>1</v>
      </c>
      <c r="I53" s="18">
        <v>0.8</v>
      </c>
      <c r="J53" s="19">
        <v>1</v>
      </c>
      <c r="K53" s="76">
        <f t="shared" si="2"/>
        <v>8654.75</v>
      </c>
      <c r="L53" s="74">
        <f t="shared" si="3"/>
        <v>18938.63</v>
      </c>
    </row>
    <row r="54" spans="1:12" s="6" customFormat="1" ht="15" customHeight="1" x14ac:dyDescent="0.2">
      <c r="A54" s="66">
        <v>35</v>
      </c>
      <c r="B54" s="39" t="s">
        <v>104</v>
      </c>
      <c r="C54" s="25" t="s">
        <v>105</v>
      </c>
      <c r="D54" s="38">
        <v>6</v>
      </c>
      <c r="E54" s="38">
        <v>15062.22</v>
      </c>
      <c r="F54" s="50">
        <v>1.105</v>
      </c>
      <c r="G54" s="50">
        <v>2.4180000000000001</v>
      </c>
      <c r="H54" s="17">
        <v>0.10879999999999999</v>
      </c>
      <c r="I54" s="18">
        <v>0.8</v>
      </c>
      <c r="J54" s="19">
        <v>1</v>
      </c>
      <c r="K54" s="76">
        <f t="shared" si="2"/>
        <v>89232.74</v>
      </c>
      <c r="L54" s="76">
        <f t="shared" si="3"/>
        <v>99560.92</v>
      </c>
    </row>
    <row r="55" spans="1:12" s="6" customFormat="1" ht="15" customHeight="1" x14ac:dyDescent="0.2">
      <c r="A55" s="66">
        <v>36</v>
      </c>
      <c r="B55" s="39" t="s">
        <v>106</v>
      </c>
      <c r="C55" s="25" t="s">
        <v>107</v>
      </c>
      <c r="D55" s="38">
        <v>9.07</v>
      </c>
      <c r="E55" s="38">
        <v>15062.22</v>
      </c>
      <c r="F55" s="50">
        <v>1.105</v>
      </c>
      <c r="G55" s="50">
        <v>2.4180000000000001</v>
      </c>
      <c r="H55" s="17">
        <v>7.3599999999999999E-2</v>
      </c>
      <c r="I55" s="18">
        <v>0.8</v>
      </c>
      <c r="J55" s="19">
        <v>1</v>
      </c>
      <c r="K55" s="76">
        <f t="shared" si="2"/>
        <v>135447.98000000001</v>
      </c>
      <c r="L55" s="76">
        <f t="shared" si="3"/>
        <v>146009.54999999999</v>
      </c>
    </row>
    <row r="56" spans="1:12" s="6" customFormat="1" ht="15" customHeight="1" x14ac:dyDescent="0.2">
      <c r="A56" s="66">
        <v>37</v>
      </c>
      <c r="B56" s="39" t="s">
        <v>108</v>
      </c>
      <c r="C56" s="25" t="s">
        <v>109</v>
      </c>
      <c r="D56" s="38">
        <v>12.91</v>
      </c>
      <c r="E56" s="38">
        <v>15062.22</v>
      </c>
      <c r="F56" s="50">
        <v>1.105</v>
      </c>
      <c r="G56" s="50">
        <v>2.4180000000000001</v>
      </c>
      <c r="H56" s="17">
        <v>5.1700000000000003E-2</v>
      </c>
      <c r="I56" s="18">
        <v>0.8</v>
      </c>
      <c r="J56" s="19">
        <v>1</v>
      </c>
      <c r="K56" s="76">
        <f t="shared" si="2"/>
        <v>193287.09</v>
      </c>
      <c r="L56" s="76">
        <f t="shared" si="3"/>
        <v>203847</v>
      </c>
    </row>
    <row r="57" spans="1:12" s="6" customFormat="1" ht="15" customHeight="1" x14ac:dyDescent="0.2">
      <c r="A57" s="66">
        <v>38</v>
      </c>
      <c r="B57" s="39" t="s">
        <v>110</v>
      </c>
      <c r="C57" s="25" t="s">
        <v>111</v>
      </c>
      <c r="D57" s="38">
        <v>18.77</v>
      </c>
      <c r="E57" s="38">
        <v>15062.22</v>
      </c>
      <c r="F57" s="50">
        <v>1.105</v>
      </c>
      <c r="G57" s="50">
        <v>2.4180000000000001</v>
      </c>
      <c r="H57" s="17">
        <v>3.5700000000000003E-2</v>
      </c>
      <c r="I57" s="18">
        <v>0.8</v>
      </c>
      <c r="J57" s="19">
        <v>1</v>
      </c>
      <c r="K57" s="76">
        <f t="shared" si="2"/>
        <v>281547.08</v>
      </c>
      <c r="L57" s="76">
        <f t="shared" si="3"/>
        <v>292148.78999999998</v>
      </c>
    </row>
    <row r="58" spans="1:12" ht="15.75" customHeight="1" x14ac:dyDescent="0.2">
      <c r="A58" s="7">
        <v>13</v>
      </c>
      <c r="B58" s="7" t="s">
        <v>112</v>
      </c>
      <c r="C58" s="80" t="s">
        <v>113</v>
      </c>
      <c r="D58" s="7">
        <v>0.8</v>
      </c>
      <c r="E58" s="7"/>
      <c r="F58" s="10"/>
      <c r="G58" s="10"/>
      <c r="H58" s="7"/>
      <c r="I58" s="7"/>
      <c r="J58" s="7"/>
      <c r="K58" s="73"/>
      <c r="L58" s="73"/>
    </row>
    <row r="59" spans="1:12" ht="15.75" customHeight="1" x14ac:dyDescent="0.2">
      <c r="A59" s="28">
        <v>39</v>
      </c>
      <c r="B59" s="14" t="s">
        <v>114</v>
      </c>
      <c r="C59" s="79" t="s">
        <v>115</v>
      </c>
      <c r="D59" s="15">
        <v>0.8</v>
      </c>
      <c r="E59" s="15">
        <v>15062.22</v>
      </c>
      <c r="F59" s="16">
        <v>1.105</v>
      </c>
      <c r="G59" s="16">
        <v>2.4180000000000001</v>
      </c>
      <c r="H59" s="17">
        <v>1</v>
      </c>
      <c r="I59" s="18">
        <v>0.8</v>
      </c>
      <c r="J59" s="19">
        <v>1</v>
      </c>
      <c r="K59" s="76">
        <f>ROUND(D59*E59*(1-H59+H59*F59*I59*J59),2)</f>
        <v>10652</v>
      </c>
      <c r="L59" s="74">
        <f>ROUND(D59*E59*(1-H59+H59*G59*I59*J59),2)</f>
        <v>23309.09</v>
      </c>
    </row>
    <row r="60" spans="1:12" ht="12.75" customHeight="1" x14ac:dyDescent="0.2">
      <c r="A60" s="28">
        <v>40</v>
      </c>
      <c r="B60" s="14" t="s">
        <v>116</v>
      </c>
      <c r="C60" s="79" t="s">
        <v>117</v>
      </c>
      <c r="D60" s="15">
        <v>3.39</v>
      </c>
      <c r="E60" s="15">
        <v>15062.22</v>
      </c>
      <c r="F60" s="16">
        <v>1.105</v>
      </c>
      <c r="G60" s="16">
        <v>2.4180000000000001</v>
      </c>
      <c r="H60" s="17">
        <v>1</v>
      </c>
      <c r="I60" s="18">
        <v>0.8</v>
      </c>
      <c r="J60" s="19">
        <v>1</v>
      </c>
      <c r="K60" s="76">
        <f>ROUND(D60*E60*(1-H60+H60*F60*I60*J60),2)</f>
        <v>45137.86</v>
      </c>
      <c r="L60" s="74">
        <f>ROUND(D60*E60*(1-H60+H60*G60*I60*J60),2)</f>
        <v>98772.25</v>
      </c>
    </row>
    <row r="61" spans="1:12" ht="15.75" customHeight="1" x14ac:dyDescent="0.2">
      <c r="A61" s="7">
        <v>14</v>
      </c>
      <c r="B61" s="7" t="s">
        <v>118</v>
      </c>
      <c r="C61" s="80" t="s">
        <v>119</v>
      </c>
      <c r="D61" s="9">
        <v>1.7</v>
      </c>
      <c r="E61" s="7"/>
      <c r="F61" s="10"/>
      <c r="G61" s="10"/>
      <c r="H61" s="7"/>
      <c r="I61" s="7"/>
      <c r="J61" s="7"/>
      <c r="K61" s="73"/>
      <c r="L61" s="73"/>
    </row>
    <row r="62" spans="1:12" ht="15.75" customHeight="1" x14ac:dyDescent="0.2">
      <c r="A62" s="28">
        <v>41</v>
      </c>
      <c r="B62" s="14" t="s">
        <v>120</v>
      </c>
      <c r="C62" s="79" t="s">
        <v>121</v>
      </c>
      <c r="D62" s="15">
        <v>1.53</v>
      </c>
      <c r="E62" s="15">
        <v>15062.22</v>
      </c>
      <c r="F62" s="16">
        <v>1.105</v>
      </c>
      <c r="G62" s="16">
        <v>2.4180000000000001</v>
      </c>
      <c r="H62" s="17">
        <v>1</v>
      </c>
      <c r="I62" s="18">
        <v>0.8</v>
      </c>
      <c r="J62" s="19">
        <v>1</v>
      </c>
      <c r="K62" s="74">
        <f>ROUND(D62*E62*(1-H62+H62*F62*I62*J62),2)</f>
        <v>20371.95</v>
      </c>
      <c r="L62" s="74">
        <f>ROUND(D62*E62*(1-H62+H62*G62*I62*J62),2)</f>
        <v>44578.63</v>
      </c>
    </row>
    <row r="63" spans="1:12" ht="15.75" customHeight="1" x14ac:dyDescent="0.2">
      <c r="A63" s="28">
        <v>42</v>
      </c>
      <c r="B63" s="14" t="s">
        <v>122</v>
      </c>
      <c r="C63" s="79" t="s">
        <v>123</v>
      </c>
      <c r="D63" s="15">
        <v>3.17</v>
      </c>
      <c r="E63" s="15">
        <v>15062.22</v>
      </c>
      <c r="F63" s="16">
        <v>1.105</v>
      </c>
      <c r="G63" s="16">
        <v>2.4180000000000001</v>
      </c>
      <c r="H63" s="17">
        <v>1</v>
      </c>
      <c r="I63" s="18">
        <v>0.8</v>
      </c>
      <c r="J63" s="19">
        <v>1</v>
      </c>
      <c r="K63" s="74">
        <f>ROUND(D63*E63*(1-H63+H63*F63*I63*J63),2)</f>
        <v>42208.56</v>
      </c>
      <c r="L63" s="74">
        <f>ROUND(D63*E63*(1-H63+H63*G63*I63*J63),2)</f>
        <v>92362.26</v>
      </c>
    </row>
    <row r="64" spans="1:12" ht="15.75" customHeight="1" x14ac:dyDescent="0.2">
      <c r="A64" s="7">
        <v>15</v>
      </c>
      <c r="B64" s="7" t="s">
        <v>124</v>
      </c>
      <c r="C64" s="80" t="s">
        <v>125</v>
      </c>
      <c r="D64" s="7">
        <v>1.05</v>
      </c>
      <c r="E64" s="7"/>
      <c r="F64" s="10"/>
      <c r="G64" s="10"/>
      <c r="H64" s="7"/>
      <c r="I64" s="7"/>
      <c r="J64" s="7"/>
      <c r="K64" s="73"/>
      <c r="L64" s="73"/>
    </row>
    <row r="65" spans="1:12" ht="15.75" customHeight="1" x14ac:dyDescent="0.2">
      <c r="A65" s="28">
        <v>43</v>
      </c>
      <c r="B65" s="14" t="s">
        <v>126</v>
      </c>
      <c r="C65" s="79" t="s">
        <v>127</v>
      </c>
      <c r="D65" s="15">
        <v>0.98</v>
      </c>
      <c r="E65" s="15">
        <v>15062.22</v>
      </c>
      <c r="F65" s="16">
        <v>1.105</v>
      </c>
      <c r="G65" s="16">
        <v>2.4180000000000001</v>
      </c>
      <c r="H65" s="17">
        <v>1</v>
      </c>
      <c r="I65" s="18">
        <v>0.8</v>
      </c>
      <c r="J65" s="19">
        <v>1</v>
      </c>
      <c r="K65" s="74">
        <f>ROUND(D65*E65*(1-H65+H65*F65*I65*J65),2)</f>
        <v>13048.7</v>
      </c>
      <c r="L65" s="74">
        <f>ROUND(D65*E65*(1-H65+H65*G65*I65*J65),2)</f>
        <v>28553.63</v>
      </c>
    </row>
    <row r="66" spans="1:12" ht="27.75" customHeight="1" x14ac:dyDescent="0.2">
      <c r="A66" s="42">
        <v>44</v>
      </c>
      <c r="B66" s="43" t="s">
        <v>128</v>
      </c>
      <c r="C66" s="32" t="s">
        <v>129</v>
      </c>
      <c r="D66" s="33">
        <v>1.75</v>
      </c>
      <c r="E66" s="15">
        <v>15062.22</v>
      </c>
      <c r="F66" s="16">
        <v>1.105</v>
      </c>
      <c r="G66" s="16">
        <v>2.4180000000000001</v>
      </c>
      <c r="H66" s="17">
        <v>1</v>
      </c>
      <c r="I66" s="18">
        <v>0.8</v>
      </c>
      <c r="J66" s="19">
        <v>1</v>
      </c>
      <c r="K66" s="74">
        <f>ROUND(D66*E66*(1-H66+H66*F66*I66*J66),2)</f>
        <v>23301.25</v>
      </c>
      <c r="L66" s="74">
        <f>ROUND(D66*E66*(1-H66+H66*G66*I66*J66),2)</f>
        <v>50988.63</v>
      </c>
    </row>
    <row r="67" spans="1:12" ht="27.75" customHeight="1" x14ac:dyDescent="0.2">
      <c r="A67" s="42">
        <v>45</v>
      </c>
      <c r="B67" s="43" t="s">
        <v>130</v>
      </c>
      <c r="C67" s="32" t="s">
        <v>131</v>
      </c>
      <c r="D67" s="33">
        <v>2.89</v>
      </c>
      <c r="E67" s="15">
        <v>15062.22</v>
      </c>
      <c r="F67" s="16">
        <v>1.105</v>
      </c>
      <c r="G67" s="16">
        <v>2.4180000000000001</v>
      </c>
      <c r="H67" s="17">
        <v>1</v>
      </c>
      <c r="I67" s="18">
        <v>0.8</v>
      </c>
      <c r="J67" s="19">
        <v>1</v>
      </c>
      <c r="K67" s="74">
        <f>ROUND(D67*E67*(1-H67+H67*F67*I67*J67),2)</f>
        <v>38480.36</v>
      </c>
      <c r="L67" s="74">
        <f>ROUND(D67*E67*(1-H67+H67*G67*I67*J67),2)</f>
        <v>84204.08</v>
      </c>
    </row>
    <row r="68" spans="1:12" ht="15.75" customHeight="1" x14ac:dyDescent="0.2">
      <c r="A68" s="7">
        <v>16</v>
      </c>
      <c r="B68" s="7" t="s">
        <v>132</v>
      </c>
      <c r="C68" s="80" t="s">
        <v>133</v>
      </c>
      <c r="D68" s="7">
        <v>1.06</v>
      </c>
      <c r="E68" s="7"/>
      <c r="F68" s="10"/>
      <c r="G68" s="10"/>
      <c r="H68" s="7"/>
      <c r="I68" s="7"/>
      <c r="J68" s="7"/>
      <c r="K68" s="73"/>
      <c r="L68" s="73"/>
    </row>
    <row r="69" spans="1:12" ht="26.25" customHeight="1" x14ac:dyDescent="0.2">
      <c r="A69" s="28">
        <v>46</v>
      </c>
      <c r="B69" s="14" t="s">
        <v>134</v>
      </c>
      <c r="C69" s="79" t="s">
        <v>135</v>
      </c>
      <c r="D69" s="15">
        <v>0.94</v>
      </c>
      <c r="E69" s="15">
        <v>15062.22</v>
      </c>
      <c r="F69" s="16">
        <v>1.105</v>
      </c>
      <c r="G69" s="16">
        <v>2.4180000000000001</v>
      </c>
      <c r="H69" s="17">
        <v>1</v>
      </c>
      <c r="I69" s="18">
        <v>0.8</v>
      </c>
      <c r="J69" s="19">
        <v>1</v>
      </c>
      <c r="K69" s="74">
        <f>ROUND(D69*E69*(1-H69+H69*F69*I69*J69),2)</f>
        <v>12516.1</v>
      </c>
      <c r="L69" s="74">
        <f>ROUND(D69*E69*(1-H69+H69*G69*I69*J69),2)</f>
        <v>27388.18</v>
      </c>
    </row>
    <row r="70" spans="1:12" ht="15.75" customHeight="1" x14ac:dyDescent="0.2">
      <c r="A70" s="28">
        <v>47</v>
      </c>
      <c r="B70" s="14" t="s">
        <v>136</v>
      </c>
      <c r="C70" s="79" t="s">
        <v>137</v>
      </c>
      <c r="D70" s="15">
        <v>2.57</v>
      </c>
      <c r="E70" s="15">
        <v>15062.22</v>
      </c>
      <c r="F70" s="16">
        <v>1.105</v>
      </c>
      <c r="G70" s="16">
        <v>2.4180000000000001</v>
      </c>
      <c r="H70" s="17">
        <v>1</v>
      </c>
      <c r="I70" s="18">
        <v>0.8</v>
      </c>
      <c r="J70" s="19">
        <v>1</v>
      </c>
      <c r="K70" s="74">
        <f>ROUND(D70*E70*(1-H70+H70*F70*I70*J70),2)</f>
        <v>34219.56</v>
      </c>
      <c r="L70" s="74">
        <f>ROUND(D70*E70*(1-H70+H70*G70*I70*J70),2)</f>
        <v>74880.44</v>
      </c>
    </row>
    <row r="71" spans="1:12" ht="15.75" customHeight="1" x14ac:dyDescent="0.2">
      <c r="A71" s="7">
        <v>17</v>
      </c>
      <c r="B71" s="7" t="s">
        <v>138</v>
      </c>
      <c r="C71" s="80" t="s">
        <v>139</v>
      </c>
      <c r="D71" s="7">
        <v>1.79</v>
      </c>
      <c r="E71" s="7"/>
      <c r="F71" s="10"/>
      <c r="G71" s="10"/>
      <c r="H71" s="7"/>
      <c r="I71" s="7"/>
      <c r="J71" s="7"/>
      <c r="K71" s="73"/>
      <c r="L71" s="73"/>
    </row>
    <row r="72" spans="1:12" ht="15.75" customHeight="1" x14ac:dyDescent="0.2">
      <c r="A72" s="28">
        <v>48</v>
      </c>
      <c r="B72" s="14" t="s">
        <v>140</v>
      </c>
      <c r="C72" s="79" t="s">
        <v>141</v>
      </c>
      <c r="D72" s="15">
        <v>1.79</v>
      </c>
      <c r="E72" s="15">
        <v>15062.22</v>
      </c>
      <c r="F72" s="16">
        <v>1.105</v>
      </c>
      <c r="G72" s="16">
        <v>2.4180000000000001</v>
      </c>
      <c r="H72" s="17">
        <v>1</v>
      </c>
      <c r="I72" s="18">
        <v>0.8</v>
      </c>
      <c r="J72" s="19">
        <v>1</v>
      </c>
      <c r="K72" s="74">
        <f>ROUND(D72*E72*(1-H72+H72*F72*I72*J72),2)</f>
        <v>23833.85</v>
      </c>
      <c r="L72" s="74">
        <f>ROUND(D72*E72*(1-H72+H72*G72*I72*J72),2)</f>
        <v>52154.080000000002</v>
      </c>
    </row>
    <row r="73" spans="1:12" ht="15.75" customHeight="1" x14ac:dyDescent="0.2">
      <c r="A73" s="7">
        <v>18</v>
      </c>
      <c r="B73" s="7" t="s">
        <v>142</v>
      </c>
      <c r="C73" s="80" t="s">
        <v>143</v>
      </c>
      <c r="D73" s="7">
        <v>2.74</v>
      </c>
      <c r="E73" s="7"/>
      <c r="F73" s="10"/>
      <c r="G73" s="10"/>
      <c r="H73" s="7"/>
      <c r="I73" s="7"/>
      <c r="J73" s="7"/>
      <c r="K73" s="73"/>
      <c r="L73" s="73"/>
    </row>
    <row r="74" spans="1:12" ht="16.5" customHeight="1" x14ac:dyDescent="0.2">
      <c r="A74" s="28">
        <v>49</v>
      </c>
      <c r="B74" s="14" t="s">
        <v>144</v>
      </c>
      <c r="C74" s="79" t="s">
        <v>145</v>
      </c>
      <c r="D74" s="15">
        <v>1.6</v>
      </c>
      <c r="E74" s="15">
        <v>15062.22</v>
      </c>
      <c r="F74" s="16">
        <v>1.105</v>
      </c>
      <c r="G74" s="16">
        <v>2.4180000000000001</v>
      </c>
      <c r="H74" s="17">
        <v>1</v>
      </c>
      <c r="I74" s="18">
        <v>0.8</v>
      </c>
      <c r="J74" s="19">
        <v>1</v>
      </c>
      <c r="K74" s="74">
        <f>ROUND(D74*E74*(1-H74+H74*F74*I74*J74),2)</f>
        <v>21304</v>
      </c>
      <c r="L74" s="74">
        <f>ROUND(D74*E74*(1-H74+H74*G74*I74*J74),2)</f>
        <v>46618.17</v>
      </c>
    </row>
    <row r="75" spans="1:12" ht="17.25" customHeight="1" x14ac:dyDescent="0.2">
      <c r="A75" s="28">
        <v>50</v>
      </c>
      <c r="B75" s="39" t="s">
        <v>146</v>
      </c>
      <c r="C75" s="62" t="s">
        <v>147</v>
      </c>
      <c r="D75" s="15">
        <v>3.25</v>
      </c>
      <c r="E75" s="15">
        <v>15062.22</v>
      </c>
      <c r="F75" s="16">
        <v>1.105</v>
      </c>
      <c r="G75" s="16">
        <v>2.4180000000000001</v>
      </c>
      <c r="H75" s="17">
        <v>1</v>
      </c>
      <c r="I75" s="18">
        <v>0.8</v>
      </c>
      <c r="J75" s="19">
        <v>1</v>
      </c>
      <c r="K75" s="74">
        <f>ROUND(D75*E75*(1-H75+H75*F75*I75*J75),2)</f>
        <v>43273.760000000002</v>
      </c>
      <c r="L75" s="74">
        <f>ROUND(D75*E75*(1-H75+H75*G75*I75*J75),2)</f>
        <v>94693.16</v>
      </c>
    </row>
    <row r="76" spans="1:12" s="21" customFormat="1" ht="14.25" customHeight="1" x14ac:dyDescent="0.2">
      <c r="A76" s="28">
        <v>51</v>
      </c>
      <c r="B76" s="51" t="s">
        <v>148</v>
      </c>
      <c r="C76" s="62" t="s">
        <v>149</v>
      </c>
      <c r="D76" s="15">
        <v>3.18</v>
      </c>
      <c r="E76" s="15">
        <v>15062.22</v>
      </c>
      <c r="F76" s="16">
        <v>1.105</v>
      </c>
      <c r="G76" s="16">
        <v>2.4180000000000001</v>
      </c>
      <c r="H76" s="20">
        <v>1</v>
      </c>
      <c r="I76" s="63">
        <v>1</v>
      </c>
      <c r="J76" s="64">
        <v>1</v>
      </c>
      <c r="K76" s="75">
        <f>ROUND(D76*E76*(1-H76+H76*F76*I76*J76),2)</f>
        <v>52927.13</v>
      </c>
      <c r="L76" s="75">
        <f>ROUND(D76*E76*(1-H76+H76*G76*I76*J76),2)</f>
        <v>115817.02</v>
      </c>
    </row>
    <row r="77" spans="1:12" ht="15.75" customHeight="1" x14ac:dyDescent="0.2">
      <c r="A77" s="28">
        <v>52</v>
      </c>
      <c r="B77" s="14" t="s">
        <v>150</v>
      </c>
      <c r="C77" s="79" t="s">
        <v>151</v>
      </c>
      <c r="D77" s="15">
        <v>0.8</v>
      </c>
      <c r="E77" s="15">
        <v>15062.22</v>
      </c>
      <c r="F77" s="16">
        <v>1.105</v>
      </c>
      <c r="G77" s="16">
        <v>2.4180000000000001</v>
      </c>
      <c r="H77" s="17">
        <v>1</v>
      </c>
      <c r="I77" s="18">
        <v>0.8</v>
      </c>
      <c r="J77" s="19">
        <v>1</v>
      </c>
      <c r="K77" s="74">
        <f>ROUND(D77*E77*(1-H77+H77*F77*I77*J77),2)</f>
        <v>10652</v>
      </c>
      <c r="L77" s="74">
        <f>ROUND(D77*E77*(1-H77+H77*G77*I77*J77),2)</f>
        <v>23309.09</v>
      </c>
    </row>
    <row r="78" spans="1:12" ht="15.75" customHeight="1" x14ac:dyDescent="0.2">
      <c r="A78" s="7">
        <v>19</v>
      </c>
      <c r="B78" s="7" t="s">
        <v>152</v>
      </c>
      <c r="C78" s="80" t="s">
        <v>153</v>
      </c>
      <c r="D78" s="7">
        <v>6.11</v>
      </c>
      <c r="E78" s="7"/>
      <c r="F78" s="10"/>
      <c r="G78" s="10"/>
      <c r="H78" s="7"/>
      <c r="I78" s="7"/>
      <c r="J78" s="7"/>
      <c r="K78" s="73"/>
      <c r="L78" s="73"/>
    </row>
    <row r="79" spans="1:12" s="27" customFormat="1" ht="17.25" customHeight="1" x14ac:dyDescent="0.2">
      <c r="A79" s="44">
        <v>53</v>
      </c>
      <c r="B79" s="51" t="s">
        <v>154</v>
      </c>
      <c r="C79" s="62" t="s">
        <v>155</v>
      </c>
      <c r="D79" s="38">
        <v>2.35</v>
      </c>
      <c r="E79" s="38">
        <v>15062.22</v>
      </c>
      <c r="F79" s="50">
        <v>1.105</v>
      </c>
      <c r="G79" s="50">
        <v>2.4180000000000001</v>
      </c>
      <c r="H79" s="20">
        <v>1</v>
      </c>
      <c r="I79" s="63">
        <v>1</v>
      </c>
      <c r="J79" s="64">
        <v>1</v>
      </c>
      <c r="K79" s="72">
        <f t="shared" ref="K79:K110" si="4">ROUND(D79*E79*(1-H79+H79*F79*I79*J79),2)</f>
        <v>39112.82</v>
      </c>
      <c r="L79" s="72">
        <f t="shared" ref="L79:L110" si="5">ROUND(D79*E79*(1-H79+H79*G79*I79*J79),2)</f>
        <v>85588.05</v>
      </c>
    </row>
    <row r="80" spans="1:12" s="27" customFormat="1" ht="17.25" customHeight="1" x14ac:dyDescent="0.2">
      <c r="A80" s="44">
        <v>54</v>
      </c>
      <c r="B80" s="51" t="s">
        <v>156</v>
      </c>
      <c r="C80" s="62" t="s">
        <v>157</v>
      </c>
      <c r="D80" s="38">
        <v>2.48</v>
      </c>
      <c r="E80" s="38">
        <v>15062.22</v>
      </c>
      <c r="F80" s="50">
        <v>1.105</v>
      </c>
      <c r="G80" s="50">
        <v>2.4180000000000001</v>
      </c>
      <c r="H80" s="20">
        <v>1</v>
      </c>
      <c r="I80" s="63">
        <v>1</v>
      </c>
      <c r="J80" s="64">
        <v>1</v>
      </c>
      <c r="K80" s="72">
        <f t="shared" si="4"/>
        <v>41276.51</v>
      </c>
      <c r="L80" s="72">
        <f t="shared" si="5"/>
        <v>90322.71</v>
      </c>
    </row>
    <row r="81" spans="1:12" s="27" customFormat="1" ht="25.5" customHeight="1" x14ac:dyDescent="0.2">
      <c r="A81" s="44">
        <v>55</v>
      </c>
      <c r="B81" s="51" t="s">
        <v>158</v>
      </c>
      <c r="C81" s="68" t="s">
        <v>159</v>
      </c>
      <c r="D81" s="38">
        <v>2.17</v>
      </c>
      <c r="E81" s="38">
        <v>15062.22</v>
      </c>
      <c r="F81" s="50">
        <v>1.105</v>
      </c>
      <c r="G81" s="50">
        <v>2.4180000000000001</v>
      </c>
      <c r="H81" s="20">
        <v>1</v>
      </c>
      <c r="I81" s="63">
        <v>1</v>
      </c>
      <c r="J81" s="64">
        <v>1</v>
      </c>
      <c r="K81" s="72">
        <f t="shared" si="4"/>
        <v>36116.94</v>
      </c>
      <c r="L81" s="72">
        <f t="shared" si="5"/>
        <v>79032.37</v>
      </c>
    </row>
    <row r="82" spans="1:12" s="27" customFormat="1" ht="44.25" customHeight="1" x14ac:dyDescent="0.2">
      <c r="A82" s="44">
        <v>56</v>
      </c>
      <c r="B82" s="51" t="s">
        <v>160</v>
      </c>
      <c r="C82" s="68" t="s">
        <v>161</v>
      </c>
      <c r="D82" s="38">
        <v>2.44</v>
      </c>
      <c r="E82" s="38">
        <v>15062.22</v>
      </c>
      <c r="F82" s="50">
        <v>1.105</v>
      </c>
      <c r="G82" s="50">
        <v>2.4180000000000001</v>
      </c>
      <c r="H82" s="20">
        <v>1</v>
      </c>
      <c r="I82" s="63">
        <v>1</v>
      </c>
      <c r="J82" s="64">
        <v>1</v>
      </c>
      <c r="K82" s="72">
        <f t="shared" si="4"/>
        <v>40610.76</v>
      </c>
      <c r="L82" s="72">
        <f t="shared" si="5"/>
        <v>88865.89</v>
      </c>
    </row>
    <row r="83" spans="1:12" s="27" customFormat="1" ht="14.25" customHeight="1" x14ac:dyDescent="0.2">
      <c r="A83" s="44">
        <v>57</v>
      </c>
      <c r="B83" s="51" t="s">
        <v>162</v>
      </c>
      <c r="C83" s="62" t="s">
        <v>163</v>
      </c>
      <c r="D83" s="38">
        <v>0.74</v>
      </c>
      <c r="E83" s="38">
        <v>15062.22</v>
      </c>
      <c r="F83" s="50">
        <v>1.105</v>
      </c>
      <c r="G83" s="50">
        <v>2.4180000000000001</v>
      </c>
      <c r="H83" s="67">
        <v>1</v>
      </c>
      <c r="I83" s="63">
        <v>1</v>
      </c>
      <c r="J83" s="64">
        <v>1</v>
      </c>
      <c r="K83" s="72">
        <f t="shared" si="4"/>
        <v>12316.38</v>
      </c>
      <c r="L83" s="72">
        <f t="shared" si="5"/>
        <v>26951.13</v>
      </c>
    </row>
    <row r="84" spans="1:12" s="27" customFormat="1" ht="14.25" customHeight="1" x14ac:dyDescent="0.2">
      <c r="A84" s="44">
        <v>58</v>
      </c>
      <c r="B84" s="51" t="s">
        <v>164</v>
      </c>
      <c r="C84" s="62" t="s">
        <v>165</v>
      </c>
      <c r="D84" s="38">
        <v>1.44</v>
      </c>
      <c r="E84" s="38">
        <v>15062.22</v>
      </c>
      <c r="F84" s="50">
        <v>1.105</v>
      </c>
      <c r="G84" s="50">
        <v>2.4180000000000001</v>
      </c>
      <c r="H84" s="67">
        <v>1</v>
      </c>
      <c r="I84" s="63">
        <v>1</v>
      </c>
      <c r="J84" s="64">
        <v>1</v>
      </c>
      <c r="K84" s="72">
        <f t="shared" si="4"/>
        <v>23967</v>
      </c>
      <c r="L84" s="72">
        <f t="shared" si="5"/>
        <v>52445.45</v>
      </c>
    </row>
    <row r="85" spans="1:12" s="27" customFormat="1" ht="14.25" customHeight="1" x14ac:dyDescent="0.2">
      <c r="A85" s="44">
        <v>59</v>
      </c>
      <c r="B85" s="51" t="s">
        <v>166</v>
      </c>
      <c r="C85" s="62" t="s">
        <v>167</v>
      </c>
      <c r="D85" s="38">
        <v>2.2200000000000002</v>
      </c>
      <c r="E85" s="38">
        <v>15062.22</v>
      </c>
      <c r="F85" s="50">
        <v>1.105</v>
      </c>
      <c r="G85" s="50">
        <v>2.4180000000000001</v>
      </c>
      <c r="H85" s="67">
        <v>1</v>
      </c>
      <c r="I85" s="63">
        <v>1</v>
      </c>
      <c r="J85" s="64">
        <v>1</v>
      </c>
      <c r="K85" s="72">
        <f t="shared" si="4"/>
        <v>36949.129999999997</v>
      </c>
      <c r="L85" s="72">
        <f t="shared" si="5"/>
        <v>80853.39</v>
      </c>
    </row>
    <row r="86" spans="1:12" s="27" customFormat="1" ht="14.25" customHeight="1" x14ac:dyDescent="0.2">
      <c r="A86" s="44">
        <v>60</v>
      </c>
      <c r="B86" s="51" t="s">
        <v>168</v>
      </c>
      <c r="C86" s="62" t="s">
        <v>169</v>
      </c>
      <c r="D86" s="38">
        <v>2.93</v>
      </c>
      <c r="E86" s="38">
        <v>15062.22</v>
      </c>
      <c r="F86" s="50">
        <v>1.105</v>
      </c>
      <c r="G86" s="50">
        <v>2.4180000000000001</v>
      </c>
      <c r="H86" s="67">
        <v>1</v>
      </c>
      <c r="I86" s="63">
        <v>1</v>
      </c>
      <c r="J86" s="64">
        <v>1</v>
      </c>
      <c r="K86" s="72">
        <f t="shared" si="4"/>
        <v>48766.2</v>
      </c>
      <c r="L86" s="72">
        <f t="shared" si="5"/>
        <v>106711.91</v>
      </c>
    </row>
    <row r="87" spans="1:12" s="27" customFormat="1" ht="14.25" customHeight="1" x14ac:dyDescent="0.2">
      <c r="A87" s="44">
        <v>61</v>
      </c>
      <c r="B87" s="51" t="s">
        <v>170</v>
      </c>
      <c r="C87" s="62" t="s">
        <v>171</v>
      </c>
      <c r="D87" s="38">
        <v>3.14</v>
      </c>
      <c r="E87" s="38">
        <v>15062.22</v>
      </c>
      <c r="F87" s="50">
        <v>1.105</v>
      </c>
      <c r="G87" s="50">
        <v>2.4180000000000001</v>
      </c>
      <c r="H87" s="67">
        <v>1</v>
      </c>
      <c r="I87" s="63">
        <v>1</v>
      </c>
      <c r="J87" s="64">
        <v>1</v>
      </c>
      <c r="K87" s="72">
        <f t="shared" si="4"/>
        <v>52261.38</v>
      </c>
      <c r="L87" s="72">
        <f t="shared" si="5"/>
        <v>114360.21</v>
      </c>
    </row>
    <row r="88" spans="1:12" s="27" customFormat="1" ht="14.25" customHeight="1" x14ac:dyDescent="0.2">
      <c r="A88" s="44">
        <v>62</v>
      </c>
      <c r="B88" s="51" t="s">
        <v>172</v>
      </c>
      <c r="C88" s="62" t="s">
        <v>173</v>
      </c>
      <c r="D88" s="38">
        <v>3.8</v>
      </c>
      <c r="E88" s="38">
        <v>15062.22</v>
      </c>
      <c r="F88" s="50">
        <v>1.105</v>
      </c>
      <c r="G88" s="50">
        <v>2.4180000000000001</v>
      </c>
      <c r="H88" s="67">
        <v>1</v>
      </c>
      <c r="I88" s="63">
        <v>1</v>
      </c>
      <c r="J88" s="64">
        <v>1</v>
      </c>
      <c r="K88" s="72">
        <f t="shared" si="4"/>
        <v>63246.26</v>
      </c>
      <c r="L88" s="72">
        <f t="shared" si="5"/>
        <v>138397.70000000001</v>
      </c>
    </row>
    <row r="89" spans="1:12" s="27" customFormat="1" ht="14.25" customHeight="1" x14ac:dyDescent="0.2">
      <c r="A89" s="44">
        <v>63</v>
      </c>
      <c r="B89" s="51" t="s">
        <v>174</v>
      </c>
      <c r="C89" s="62" t="s">
        <v>175</v>
      </c>
      <c r="D89" s="38">
        <v>4.7</v>
      </c>
      <c r="E89" s="38">
        <v>15062.22</v>
      </c>
      <c r="F89" s="50">
        <v>1.105</v>
      </c>
      <c r="G89" s="50">
        <v>2.4180000000000001</v>
      </c>
      <c r="H89" s="67">
        <v>1</v>
      </c>
      <c r="I89" s="63">
        <v>1</v>
      </c>
      <c r="J89" s="64">
        <v>1</v>
      </c>
      <c r="K89" s="72">
        <f t="shared" si="4"/>
        <v>78225.64</v>
      </c>
      <c r="L89" s="72">
        <f t="shared" si="5"/>
        <v>171176.11</v>
      </c>
    </row>
    <row r="90" spans="1:12" s="27" customFormat="1" ht="14.25" customHeight="1" x14ac:dyDescent="0.2">
      <c r="A90" s="44">
        <v>64</v>
      </c>
      <c r="B90" s="51" t="s">
        <v>176</v>
      </c>
      <c r="C90" s="62" t="s">
        <v>177</v>
      </c>
      <c r="D90" s="38">
        <v>26.65</v>
      </c>
      <c r="E90" s="38">
        <v>15062.22</v>
      </c>
      <c r="F90" s="50">
        <v>1.105</v>
      </c>
      <c r="G90" s="50">
        <v>2.4180000000000001</v>
      </c>
      <c r="H90" s="67">
        <v>1</v>
      </c>
      <c r="I90" s="63">
        <v>1</v>
      </c>
      <c r="J90" s="64">
        <v>1</v>
      </c>
      <c r="K90" s="72">
        <f t="shared" si="4"/>
        <v>443556.02</v>
      </c>
      <c r="L90" s="72">
        <f t="shared" si="5"/>
        <v>970604.94</v>
      </c>
    </row>
    <row r="91" spans="1:12" s="27" customFormat="1" ht="14.25" customHeight="1" x14ac:dyDescent="0.2">
      <c r="A91" s="44">
        <v>65</v>
      </c>
      <c r="B91" s="51" t="s">
        <v>178</v>
      </c>
      <c r="C91" s="62" t="s">
        <v>179</v>
      </c>
      <c r="D91" s="38">
        <v>4.09</v>
      </c>
      <c r="E91" s="38">
        <v>15062.22</v>
      </c>
      <c r="F91" s="50">
        <v>1.105</v>
      </c>
      <c r="G91" s="50">
        <v>2.4180000000000001</v>
      </c>
      <c r="H91" s="67">
        <v>0.78380000000000005</v>
      </c>
      <c r="I91" s="63">
        <v>1</v>
      </c>
      <c r="J91" s="64">
        <v>1</v>
      </c>
      <c r="K91" s="72">
        <f t="shared" si="4"/>
        <v>66674.47</v>
      </c>
      <c r="L91" s="72">
        <f t="shared" si="5"/>
        <v>130073.45</v>
      </c>
    </row>
    <row r="92" spans="1:12" s="27" customFormat="1" ht="14.25" customHeight="1" x14ac:dyDescent="0.2">
      <c r="A92" s="44">
        <v>66</v>
      </c>
      <c r="B92" s="51" t="s">
        <v>180</v>
      </c>
      <c r="C92" s="62" t="s">
        <v>181</v>
      </c>
      <c r="D92" s="38">
        <v>4.96</v>
      </c>
      <c r="E92" s="38">
        <v>15062.22</v>
      </c>
      <c r="F92" s="50">
        <v>1.105</v>
      </c>
      <c r="G92" s="50">
        <v>2.4180000000000001</v>
      </c>
      <c r="H92" s="67">
        <v>0.82640000000000002</v>
      </c>
      <c r="I92" s="63">
        <v>1</v>
      </c>
      <c r="J92" s="64">
        <v>1</v>
      </c>
      <c r="K92" s="72">
        <f t="shared" si="4"/>
        <v>81191.23</v>
      </c>
      <c r="L92" s="72">
        <f t="shared" si="5"/>
        <v>162254.79</v>
      </c>
    </row>
    <row r="93" spans="1:12" s="27" customFormat="1" ht="14.25" customHeight="1" x14ac:dyDescent="0.2">
      <c r="A93" s="44">
        <v>67</v>
      </c>
      <c r="B93" s="51" t="s">
        <v>182</v>
      </c>
      <c r="C93" s="62" t="s">
        <v>183</v>
      </c>
      <c r="D93" s="38">
        <v>13.27</v>
      </c>
      <c r="E93" s="38">
        <v>15062.22</v>
      </c>
      <c r="F93" s="50">
        <v>1.105</v>
      </c>
      <c r="G93" s="50">
        <v>2.4180000000000001</v>
      </c>
      <c r="H93" s="67">
        <v>0.31859999999999999</v>
      </c>
      <c r="I93" s="63">
        <v>1</v>
      </c>
      <c r="J93" s="64">
        <v>1</v>
      </c>
      <c r="K93" s="72">
        <f t="shared" si="4"/>
        <v>206562.1</v>
      </c>
      <c r="L93" s="72">
        <f t="shared" si="5"/>
        <v>290174.45</v>
      </c>
    </row>
    <row r="94" spans="1:12" s="27" customFormat="1" ht="14.25" customHeight="1" x14ac:dyDescent="0.2">
      <c r="A94" s="44">
        <v>68</v>
      </c>
      <c r="B94" s="51" t="s">
        <v>184</v>
      </c>
      <c r="C94" s="62" t="s">
        <v>185</v>
      </c>
      <c r="D94" s="38">
        <v>25.33</v>
      </c>
      <c r="E94" s="38">
        <v>15062.22</v>
      </c>
      <c r="F94" s="50">
        <v>1.105</v>
      </c>
      <c r="G94" s="50">
        <v>2.4180000000000001</v>
      </c>
      <c r="H94" s="67">
        <v>0.16689999999999999</v>
      </c>
      <c r="I94" s="63">
        <v>1</v>
      </c>
      <c r="J94" s="64">
        <v>1</v>
      </c>
      <c r="K94" s="72">
        <f t="shared" si="4"/>
        <v>388212.09</v>
      </c>
      <c r="L94" s="72">
        <f t="shared" si="5"/>
        <v>471819.59</v>
      </c>
    </row>
    <row r="95" spans="1:12" s="27" customFormat="1" ht="31.5" customHeight="1" x14ac:dyDescent="0.2">
      <c r="A95" s="44">
        <v>69</v>
      </c>
      <c r="B95" s="51" t="s">
        <v>186</v>
      </c>
      <c r="C95" s="62" t="s">
        <v>501</v>
      </c>
      <c r="D95" s="38">
        <v>0.21</v>
      </c>
      <c r="E95" s="38">
        <v>15062.22</v>
      </c>
      <c r="F95" s="50">
        <v>1.105</v>
      </c>
      <c r="G95" s="50">
        <v>2.4180000000000001</v>
      </c>
      <c r="H95" s="67">
        <v>1</v>
      </c>
      <c r="I95" s="63">
        <v>1</v>
      </c>
      <c r="J95" s="64">
        <v>1</v>
      </c>
      <c r="K95" s="72">
        <f t="shared" si="4"/>
        <v>3495.19</v>
      </c>
      <c r="L95" s="72">
        <f t="shared" si="5"/>
        <v>7648.29</v>
      </c>
    </row>
    <row r="96" spans="1:12" s="27" customFormat="1" ht="31.5" customHeight="1" x14ac:dyDescent="0.2">
      <c r="A96" s="44">
        <v>70</v>
      </c>
      <c r="B96" s="51" t="s">
        <v>187</v>
      </c>
      <c r="C96" s="62" t="s">
        <v>500</v>
      </c>
      <c r="D96" s="38">
        <v>0.94</v>
      </c>
      <c r="E96" s="38">
        <v>15062.22</v>
      </c>
      <c r="F96" s="50">
        <v>1.105</v>
      </c>
      <c r="G96" s="50">
        <v>2.4180000000000001</v>
      </c>
      <c r="H96" s="67">
        <v>1</v>
      </c>
      <c r="I96" s="63">
        <v>1</v>
      </c>
      <c r="J96" s="64">
        <v>1</v>
      </c>
      <c r="K96" s="72">
        <f t="shared" si="4"/>
        <v>15645.13</v>
      </c>
      <c r="L96" s="72">
        <f t="shared" si="5"/>
        <v>34235.22</v>
      </c>
    </row>
    <row r="97" spans="1:12" s="27" customFormat="1" ht="31.5" customHeight="1" x14ac:dyDescent="0.2">
      <c r="A97" s="44">
        <v>71</v>
      </c>
      <c r="B97" s="51" t="s">
        <v>188</v>
      </c>
      <c r="C97" s="62" t="s">
        <v>499</v>
      </c>
      <c r="D97" s="38">
        <v>2.29</v>
      </c>
      <c r="E97" s="38">
        <v>15062.22</v>
      </c>
      <c r="F97" s="50">
        <v>1.105</v>
      </c>
      <c r="G97" s="50">
        <v>2.4180000000000001</v>
      </c>
      <c r="H97" s="67">
        <v>1</v>
      </c>
      <c r="I97" s="63">
        <v>1</v>
      </c>
      <c r="J97" s="64">
        <v>1</v>
      </c>
      <c r="K97" s="72">
        <f t="shared" si="4"/>
        <v>38114.19</v>
      </c>
      <c r="L97" s="72">
        <f t="shared" si="5"/>
        <v>83402.83</v>
      </c>
    </row>
    <row r="98" spans="1:12" s="27" customFormat="1" ht="31.5" customHeight="1" x14ac:dyDescent="0.2">
      <c r="A98" s="44">
        <v>72</v>
      </c>
      <c r="B98" s="51" t="s">
        <v>189</v>
      </c>
      <c r="C98" s="62" t="s">
        <v>498</v>
      </c>
      <c r="D98" s="38">
        <v>4.22</v>
      </c>
      <c r="E98" s="38">
        <v>15062.22</v>
      </c>
      <c r="F98" s="50">
        <v>1.105</v>
      </c>
      <c r="G98" s="50">
        <v>2.4180000000000001</v>
      </c>
      <c r="H98" s="67">
        <v>1</v>
      </c>
      <c r="I98" s="63">
        <v>1</v>
      </c>
      <c r="J98" s="64">
        <v>1</v>
      </c>
      <c r="K98" s="72">
        <f t="shared" si="4"/>
        <v>70236.639999999999</v>
      </c>
      <c r="L98" s="72">
        <f t="shared" si="5"/>
        <v>153694.29</v>
      </c>
    </row>
    <row r="99" spans="1:12" s="27" customFormat="1" ht="31.5" customHeight="1" x14ac:dyDescent="0.2">
      <c r="A99" s="44">
        <v>73</v>
      </c>
      <c r="B99" s="51" t="s">
        <v>190</v>
      </c>
      <c r="C99" s="68" t="s">
        <v>191</v>
      </c>
      <c r="D99" s="38">
        <v>0.37</v>
      </c>
      <c r="E99" s="38">
        <v>15062.22</v>
      </c>
      <c r="F99" s="50">
        <v>1.105</v>
      </c>
      <c r="G99" s="50">
        <v>2.4180000000000001</v>
      </c>
      <c r="H99" s="67">
        <v>0.621</v>
      </c>
      <c r="I99" s="63">
        <v>1</v>
      </c>
      <c r="J99" s="64">
        <v>1</v>
      </c>
      <c r="K99" s="72">
        <f t="shared" si="4"/>
        <v>5936.41</v>
      </c>
      <c r="L99" s="72">
        <f t="shared" si="5"/>
        <v>10480.5</v>
      </c>
    </row>
    <row r="100" spans="1:12" s="27" customFormat="1" ht="31.5" customHeight="1" x14ac:dyDescent="0.2">
      <c r="A100" s="44">
        <v>74</v>
      </c>
      <c r="B100" s="51" t="s">
        <v>192</v>
      </c>
      <c r="C100" s="68" t="s">
        <v>193</v>
      </c>
      <c r="D100" s="38">
        <v>1.64</v>
      </c>
      <c r="E100" s="38">
        <v>15062.22</v>
      </c>
      <c r="F100" s="50">
        <v>1.105</v>
      </c>
      <c r="G100" s="50">
        <v>2.4180000000000001</v>
      </c>
      <c r="H100" s="67">
        <v>0.621</v>
      </c>
      <c r="I100" s="63">
        <v>1</v>
      </c>
      <c r="J100" s="64">
        <v>1</v>
      </c>
      <c r="K100" s="72">
        <f t="shared" si="4"/>
        <v>26312.74</v>
      </c>
      <c r="L100" s="72">
        <f t="shared" si="5"/>
        <v>46454.11</v>
      </c>
    </row>
    <row r="101" spans="1:12" s="27" customFormat="1" ht="31.5" customHeight="1" x14ac:dyDescent="0.2">
      <c r="A101" s="44">
        <v>75</v>
      </c>
      <c r="B101" s="51" t="s">
        <v>194</v>
      </c>
      <c r="C101" s="68" t="s">
        <v>195</v>
      </c>
      <c r="D101" s="38">
        <v>3.67</v>
      </c>
      <c r="E101" s="38">
        <v>15062.22</v>
      </c>
      <c r="F101" s="50">
        <v>1.105</v>
      </c>
      <c r="G101" s="50">
        <v>2.4180000000000001</v>
      </c>
      <c r="H101" s="67">
        <v>0.621</v>
      </c>
      <c r="I101" s="63">
        <v>1</v>
      </c>
      <c r="J101" s="64">
        <v>1</v>
      </c>
      <c r="K101" s="72">
        <f t="shared" si="4"/>
        <v>58882.77</v>
      </c>
      <c r="L101" s="72">
        <f t="shared" si="5"/>
        <v>103955.24</v>
      </c>
    </row>
    <row r="102" spans="1:12" s="27" customFormat="1" ht="31.5" customHeight="1" x14ac:dyDescent="0.2">
      <c r="A102" s="44">
        <v>76</v>
      </c>
      <c r="B102" s="51" t="s">
        <v>196</v>
      </c>
      <c r="C102" s="68" t="s">
        <v>197</v>
      </c>
      <c r="D102" s="38">
        <v>6.58</v>
      </c>
      <c r="E102" s="38">
        <v>15062.22</v>
      </c>
      <c r="F102" s="50">
        <v>1.105</v>
      </c>
      <c r="G102" s="50">
        <v>2.4180000000000001</v>
      </c>
      <c r="H102" s="67">
        <v>0.621</v>
      </c>
      <c r="I102" s="63">
        <v>1</v>
      </c>
      <c r="J102" s="64">
        <v>1</v>
      </c>
      <c r="K102" s="72">
        <f t="shared" si="4"/>
        <v>105571.84</v>
      </c>
      <c r="L102" s="72">
        <f t="shared" si="5"/>
        <v>186382.97</v>
      </c>
    </row>
    <row r="103" spans="1:12" s="27" customFormat="1" ht="25.5" customHeight="1" x14ac:dyDescent="0.2">
      <c r="A103" s="44">
        <v>77</v>
      </c>
      <c r="B103" s="51" t="s">
        <v>198</v>
      </c>
      <c r="C103" s="68" t="s">
        <v>199</v>
      </c>
      <c r="D103" s="38">
        <v>4.04</v>
      </c>
      <c r="E103" s="38">
        <v>15062.22</v>
      </c>
      <c r="F103" s="50">
        <v>1.105</v>
      </c>
      <c r="G103" s="50">
        <v>2.4180000000000001</v>
      </c>
      <c r="H103" s="67">
        <v>6.0199999999999997E-2</v>
      </c>
      <c r="I103" s="63">
        <v>1</v>
      </c>
      <c r="J103" s="64">
        <v>1</v>
      </c>
      <c r="K103" s="72">
        <f t="shared" si="4"/>
        <v>61236.01</v>
      </c>
      <c r="L103" s="72">
        <f t="shared" si="5"/>
        <v>66045.86</v>
      </c>
    </row>
    <row r="104" spans="1:12" s="27" customFormat="1" ht="25.5" customHeight="1" x14ac:dyDescent="0.2">
      <c r="A104" s="44">
        <v>78</v>
      </c>
      <c r="B104" s="51" t="s">
        <v>200</v>
      </c>
      <c r="C104" s="68" t="s">
        <v>201</v>
      </c>
      <c r="D104" s="38">
        <v>5.28</v>
      </c>
      <c r="E104" s="38">
        <v>15062.22</v>
      </c>
      <c r="F104" s="50">
        <v>1.105</v>
      </c>
      <c r="G104" s="50">
        <v>2.4180000000000001</v>
      </c>
      <c r="H104" s="67">
        <v>0.19120000000000001</v>
      </c>
      <c r="I104" s="63">
        <v>1</v>
      </c>
      <c r="J104" s="64">
        <v>1</v>
      </c>
      <c r="K104" s="72">
        <f t="shared" si="4"/>
        <v>81125.14</v>
      </c>
      <c r="L104" s="72">
        <f t="shared" si="5"/>
        <v>101090.42</v>
      </c>
    </row>
    <row r="105" spans="1:12" s="27" customFormat="1" ht="25.5" customHeight="1" x14ac:dyDescent="0.2">
      <c r="A105" s="44">
        <v>79</v>
      </c>
      <c r="B105" s="51" t="s">
        <v>202</v>
      </c>
      <c r="C105" s="68" t="s">
        <v>203</v>
      </c>
      <c r="D105" s="38">
        <v>7.46</v>
      </c>
      <c r="E105" s="38">
        <v>15062.22</v>
      </c>
      <c r="F105" s="50">
        <v>1.105</v>
      </c>
      <c r="G105" s="50">
        <v>2.4180000000000001</v>
      </c>
      <c r="H105" s="67">
        <v>0.31709999999999999</v>
      </c>
      <c r="I105" s="63">
        <v>1</v>
      </c>
      <c r="J105" s="64">
        <v>1</v>
      </c>
      <c r="K105" s="72">
        <f t="shared" si="4"/>
        <v>116105.38</v>
      </c>
      <c r="L105" s="72">
        <f t="shared" si="5"/>
        <v>162888.46</v>
      </c>
    </row>
    <row r="106" spans="1:12" s="27" customFormat="1" ht="25.5" customHeight="1" x14ac:dyDescent="0.2">
      <c r="A106" s="44">
        <v>80</v>
      </c>
      <c r="B106" s="51" t="s">
        <v>204</v>
      </c>
      <c r="C106" s="68" t="s">
        <v>205</v>
      </c>
      <c r="D106" s="38">
        <v>11</v>
      </c>
      <c r="E106" s="38">
        <v>15062.22</v>
      </c>
      <c r="F106" s="50">
        <v>1.105</v>
      </c>
      <c r="G106" s="50">
        <v>2.4180000000000001</v>
      </c>
      <c r="H106" s="67">
        <v>0.41489999999999999</v>
      </c>
      <c r="I106" s="63">
        <v>1</v>
      </c>
      <c r="J106" s="64">
        <v>1</v>
      </c>
      <c r="K106" s="72">
        <f t="shared" si="4"/>
        <v>172902.38</v>
      </c>
      <c r="L106" s="72">
        <f t="shared" si="5"/>
        <v>263161.24</v>
      </c>
    </row>
    <row r="107" spans="1:12" s="27" customFormat="1" ht="25.5" customHeight="1" x14ac:dyDescent="0.2">
      <c r="A107" s="44">
        <v>81</v>
      </c>
      <c r="B107" s="51" t="s">
        <v>206</v>
      </c>
      <c r="C107" s="68" t="s">
        <v>207</v>
      </c>
      <c r="D107" s="38">
        <v>30.73</v>
      </c>
      <c r="E107" s="38">
        <v>15062.22</v>
      </c>
      <c r="F107" s="50">
        <v>1.105</v>
      </c>
      <c r="G107" s="50">
        <v>2.4180000000000001</v>
      </c>
      <c r="H107" s="67">
        <v>6.4999999999999997E-3</v>
      </c>
      <c r="I107" s="63">
        <v>1</v>
      </c>
      <c r="J107" s="64">
        <v>1</v>
      </c>
      <c r="K107" s="72">
        <f t="shared" si="4"/>
        <v>463177.92</v>
      </c>
      <c r="L107" s="72">
        <f t="shared" si="5"/>
        <v>467128.22</v>
      </c>
    </row>
    <row r="108" spans="1:12" s="27" customFormat="1" ht="25.5" customHeight="1" x14ac:dyDescent="0.2">
      <c r="A108" s="44">
        <v>82</v>
      </c>
      <c r="B108" s="51" t="s">
        <v>208</v>
      </c>
      <c r="C108" s="68" t="s">
        <v>209</v>
      </c>
      <c r="D108" s="38">
        <v>31.73</v>
      </c>
      <c r="E108" s="38">
        <v>15062.22</v>
      </c>
      <c r="F108" s="50">
        <v>1.105</v>
      </c>
      <c r="G108" s="50">
        <v>2.4180000000000001</v>
      </c>
      <c r="H108" s="67">
        <v>2.5899999999999999E-2</v>
      </c>
      <c r="I108" s="63">
        <v>1</v>
      </c>
      <c r="J108" s="64">
        <v>1</v>
      </c>
      <c r="K108" s="72">
        <f t="shared" si="4"/>
        <v>479223.96</v>
      </c>
      <c r="L108" s="72">
        <f t="shared" si="5"/>
        <v>495476.58</v>
      </c>
    </row>
    <row r="109" spans="1:12" s="27" customFormat="1" ht="27.75" customHeight="1" x14ac:dyDescent="0.2">
      <c r="A109" s="44">
        <v>83</v>
      </c>
      <c r="B109" s="23" t="s">
        <v>210</v>
      </c>
      <c r="C109" s="68" t="s">
        <v>211</v>
      </c>
      <c r="D109" s="38">
        <v>34.5</v>
      </c>
      <c r="E109" s="38">
        <v>15062.22</v>
      </c>
      <c r="F109" s="50">
        <v>1.105</v>
      </c>
      <c r="G109" s="50">
        <v>2.4180000000000001</v>
      </c>
      <c r="H109" s="67">
        <v>7.3499999999999996E-2</v>
      </c>
      <c r="I109" s="63">
        <v>1</v>
      </c>
      <c r="J109" s="64">
        <v>1</v>
      </c>
      <c r="K109" s="72">
        <f t="shared" si="4"/>
        <v>523656.96000000002</v>
      </c>
      <c r="L109" s="72">
        <f t="shared" si="5"/>
        <v>573805.72</v>
      </c>
    </row>
    <row r="110" spans="1:12" s="27" customFormat="1" ht="27.75" customHeight="1" x14ac:dyDescent="0.2">
      <c r="A110" s="44">
        <v>84</v>
      </c>
      <c r="B110" s="23" t="s">
        <v>212</v>
      </c>
      <c r="C110" s="68" t="s">
        <v>213</v>
      </c>
      <c r="D110" s="38">
        <v>36.479999999999997</v>
      </c>
      <c r="E110" s="38">
        <v>15062.22</v>
      </c>
      <c r="F110" s="50">
        <v>1.105</v>
      </c>
      <c r="G110" s="50">
        <v>2.4180000000000001</v>
      </c>
      <c r="H110" s="67">
        <v>0.1033</v>
      </c>
      <c r="I110" s="63">
        <v>1</v>
      </c>
      <c r="J110" s="64">
        <v>1</v>
      </c>
      <c r="K110" s="72">
        <f t="shared" si="4"/>
        <v>555429.61</v>
      </c>
      <c r="L110" s="72">
        <f t="shared" si="5"/>
        <v>629955.79</v>
      </c>
    </row>
    <row r="111" spans="1:12" s="27" customFormat="1" ht="15.75" customHeight="1" x14ac:dyDescent="0.2">
      <c r="A111" s="44">
        <v>85</v>
      </c>
      <c r="B111" s="23" t="s">
        <v>214</v>
      </c>
      <c r="C111" s="68" t="s">
        <v>215</v>
      </c>
      <c r="D111" s="38">
        <v>2.62</v>
      </c>
      <c r="E111" s="38">
        <v>15062.22</v>
      </c>
      <c r="F111" s="50">
        <v>1.105</v>
      </c>
      <c r="G111" s="50">
        <v>2.4180000000000001</v>
      </c>
      <c r="H111" s="67">
        <v>1</v>
      </c>
      <c r="I111" s="63">
        <v>1</v>
      </c>
      <c r="J111" s="64">
        <v>1</v>
      </c>
      <c r="K111" s="72">
        <f t="shared" ref="K111:K130" si="6">ROUND(D111*E111*(1-H111+H111*F111*I111*J111),2)</f>
        <v>43606.63</v>
      </c>
      <c r="L111" s="72">
        <f t="shared" ref="L111:L130" si="7">ROUND(D111*E111*(1-H111+H111*G111*I111*J111),2)</f>
        <v>95421.57</v>
      </c>
    </row>
    <row r="112" spans="1:12" s="27" customFormat="1" ht="26.25" customHeight="1" x14ac:dyDescent="0.2">
      <c r="A112" s="44">
        <v>86</v>
      </c>
      <c r="B112" s="51" t="s">
        <v>216</v>
      </c>
      <c r="C112" s="68" t="s">
        <v>217</v>
      </c>
      <c r="D112" s="38">
        <v>0.39</v>
      </c>
      <c r="E112" s="38">
        <v>15062.22</v>
      </c>
      <c r="F112" s="50">
        <v>1.105</v>
      </c>
      <c r="G112" s="50">
        <v>2.4180000000000001</v>
      </c>
      <c r="H112" s="67">
        <v>0.28920000000000001</v>
      </c>
      <c r="I112" s="63">
        <v>1</v>
      </c>
      <c r="J112" s="64">
        <v>1</v>
      </c>
      <c r="K112" s="72">
        <f t="shared" si="6"/>
        <v>6052.64</v>
      </c>
      <c r="L112" s="72">
        <f t="shared" si="7"/>
        <v>8283.2199999999993</v>
      </c>
    </row>
    <row r="113" spans="1:12" s="27" customFormat="1" ht="26.25" customHeight="1" x14ac:dyDescent="0.2">
      <c r="A113" s="44">
        <v>87</v>
      </c>
      <c r="B113" s="51" t="s">
        <v>218</v>
      </c>
      <c r="C113" s="68" t="s">
        <v>219</v>
      </c>
      <c r="D113" s="38">
        <v>1.06</v>
      </c>
      <c r="E113" s="38">
        <v>15062.22</v>
      </c>
      <c r="F113" s="50">
        <v>1.105</v>
      </c>
      <c r="G113" s="50">
        <v>2.4180000000000001</v>
      </c>
      <c r="H113" s="67">
        <v>0.13189999999999999</v>
      </c>
      <c r="I113" s="63">
        <v>1</v>
      </c>
      <c r="J113" s="64">
        <v>1</v>
      </c>
      <c r="K113" s="72">
        <f t="shared" si="6"/>
        <v>16187.07</v>
      </c>
      <c r="L113" s="72">
        <f t="shared" si="7"/>
        <v>18952.13</v>
      </c>
    </row>
    <row r="114" spans="1:12" s="27" customFormat="1" ht="26.25" customHeight="1" x14ac:dyDescent="0.2">
      <c r="A114" s="44">
        <v>88</v>
      </c>
      <c r="B114" s="51" t="s">
        <v>220</v>
      </c>
      <c r="C114" s="68" t="s">
        <v>221</v>
      </c>
      <c r="D114" s="38">
        <v>1.64</v>
      </c>
      <c r="E114" s="38">
        <v>15062.22</v>
      </c>
      <c r="F114" s="50">
        <v>1.105</v>
      </c>
      <c r="G114" s="50">
        <v>2.4180000000000001</v>
      </c>
      <c r="H114" s="67">
        <v>0.14849999999999999</v>
      </c>
      <c r="I114" s="63">
        <v>1</v>
      </c>
      <c r="J114" s="64">
        <v>1</v>
      </c>
      <c r="K114" s="72">
        <f t="shared" si="6"/>
        <v>25087.21</v>
      </c>
      <c r="L114" s="72">
        <f t="shared" si="7"/>
        <v>29903.62</v>
      </c>
    </row>
    <row r="115" spans="1:12" s="27" customFormat="1" ht="26.25" customHeight="1" x14ac:dyDescent="0.2">
      <c r="A115" s="44">
        <v>89</v>
      </c>
      <c r="B115" s="51" t="s">
        <v>222</v>
      </c>
      <c r="C115" s="68" t="s">
        <v>223</v>
      </c>
      <c r="D115" s="38">
        <v>2.33</v>
      </c>
      <c r="E115" s="38">
        <v>15062.22</v>
      </c>
      <c r="F115" s="50">
        <v>1.105</v>
      </c>
      <c r="G115" s="50">
        <v>2.4180000000000001</v>
      </c>
      <c r="H115" s="67">
        <v>0.28770000000000001</v>
      </c>
      <c r="I115" s="63">
        <v>1</v>
      </c>
      <c r="J115" s="64">
        <v>1</v>
      </c>
      <c r="K115" s="72">
        <f t="shared" si="6"/>
        <v>36155.14</v>
      </c>
      <c r="L115" s="72">
        <f t="shared" si="7"/>
        <v>49412.27</v>
      </c>
    </row>
    <row r="116" spans="1:12" s="27" customFormat="1" ht="26.25" customHeight="1" x14ac:dyDescent="0.2">
      <c r="A116" s="44">
        <v>90</v>
      </c>
      <c r="B116" s="51" t="s">
        <v>224</v>
      </c>
      <c r="C116" s="68" t="s">
        <v>225</v>
      </c>
      <c r="D116" s="38">
        <v>3.51</v>
      </c>
      <c r="E116" s="38">
        <v>15062.22</v>
      </c>
      <c r="F116" s="50">
        <v>1.105</v>
      </c>
      <c r="G116" s="50">
        <v>2.4180000000000001</v>
      </c>
      <c r="H116" s="67">
        <v>0.13389999999999999</v>
      </c>
      <c r="I116" s="63">
        <v>1</v>
      </c>
      <c r="J116" s="64">
        <v>1</v>
      </c>
      <c r="K116" s="72">
        <f t="shared" si="6"/>
        <v>53611.7</v>
      </c>
      <c r="L116" s="72">
        <f t="shared" si="7"/>
        <v>62906.52</v>
      </c>
    </row>
    <row r="117" spans="1:12" s="27" customFormat="1" ht="26.25" customHeight="1" x14ac:dyDescent="0.2">
      <c r="A117" s="44">
        <v>91</v>
      </c>
      <c r="B117" s="51" t="s">
        <v>226</v>
      </c>
      <c r="C117" s="68" t="s">
        <v>227</v>
      </c>
      <c r="D117" s="38">
        <v>4.91</v>
      </c>
      <c r="E117" s="38">
        <v>15062.22</v>
      </c>
      <c r="F117" s="50">
        <v>1.105</v>
      </c>
      <c r="G117" s="50">
        <v>2.4180000000000001</v>
      </c>
      <c r="H117" s="67">
        <v>4.8800000000000003E-2</v>
      </c>
      <c r="I117" s="63">
        <v>1</v>
      </c>
      <c r="J117" s="64">
        <v>1</v>
      </c>
      <c r="K117" s="72">
        <f t="shared" si="6"/>
        <v>74334.45</v>
      </c>
      <c r="L117" s="72">
        <f t="shared" si="7"/>
        <v>79073.100000000006</v>
      </c>
    </row>
    <row r="118" spans="1:12" s="27" customFormat="1" ht="26.25" customHeight="1" x14ac:dyDescent="0.2">
      <c r="A118" s="44">
        <v>92</v>
      </c>
      <c r="B118" s="51" t="s">
        <v>228</v>
      </c>
      <c r="C118" s="68" t="s">
        <v>229</v>
      </c>
      <c r="D118" s="38">
        <v>6.01</v>
      </c>
      <c r="E118" s="38">
        <v>15062.22</v>
      </c>
      <c r="F118" s="50">
        <v>1.105</v>
      </c>
      <c r="G118" s="50">
        <v>2.4180000000000001</v>
      </c>
      <c r="H118" s="67">
        <v>0.15229999999999999</v>
      </c>
      <c r="I118" s="63">
        <v>1</v>
      </c>
      <c r="J118" s="64">
        <v>1</v>
      </c>
      <c r="K118" s="72">
        <f t="shared" si="6"/>
        <v>91971.56</v>
      </c>
      <c r="L118" s="72">
        <f t="shared" si="7"/>
        <v>110073.62</v>
      </c>
    </row>
    <row r="119" spans="1:12" s="27" customFormat="1" ht="26.25" customHeight="1" x14ac:dyDescent="0.2">
      <c r="A119" s="44">
        <v>93</v>
      </c>
      <c r="B119" s="51" t="s">
        <v>230</v>
      </c>
      <c r="C119" s="68" t="s">
        <v>231</v>
      </c>
      <c r="D119" s="38">
        <v>7.09</v>
      </c>
      <c r="E119" s="38">
        <v>15062.22</v>
      </c>
      <c r="F119" s="50">
        <v>1.105</v>
      </c>
      <c r="G119" s="50">
        <v>2.4180000000000001</v>
      </c>
      <c r="H119" s="67">
        <v>0.15060000000000001</v>
      </c>
      <c r="I119" s="63">
        <v>1</v>
      </c>
      <c r="J119" s="64">
        <v>1</v>
      </c>
      <c r="K119" s="72">
        <f t="shared" si="6"/>
        <v>108479.83</v>
      </c>
      <c r="L119" s="72">
        <f t="shared" si="7"/>
        <v>129596.47</v>
      </c>
    </row>
    <row r="120" spans="1:12" s="27" customFormat="1" ht="26.25" customHeight="1" x14ac:dyDescent="0.2">
      <c r="A120" s="44">
        <v>94</v>
      </c>
      <c r="B120" s="51" t="s">
        <v>232</v>
      </c>
      <c r="C120" s="68" t="s">
        <v>233</v>
      </c>
      <c r="D120" s="38">
        <v>8.07</v>
      </c>
      <c r="E120" s="38">
        <v>15062.22</v>
      </c>
      <c r="F120" s="50">
        <v>1.105</v>
      </c>
      <c r="G120" s="50">
        <v>2.4180000000000001</v>
      </c>
      <c r="H120" s="67">
        <v>0.1414</v>
      </c>
      <c r="I120" s="63">
        <v>1</v>
      </c>
      <c r="J120" s="64">
        <v>1</v>
      </c>
      <c r="K120" s="72">
        <f t="shared" si="6"/>
        <v>123356.8</v>
      </c>
      <c r="L120" s="72">
        <f t="shared" si="7"/>
        <v>145923.95000000001</v>
      </c>
    </row>
    <row r="121" spans="1:12" s="27" customFormat="1" ht="26.25" customHeight="1" x14ac:dyDescent="0.2">
      <c r="A121" s="44">
        <v>95</v>
      </c>
      <c r="B121" s="51" t="s">
        <v>234</v>
      </c>
      <c r="C121" s="68" t="s">
        <v>235</v>
      </c>
      <c r="D121" s="38">
        <v>9.2200000000000006</v>
      </c>
      <c r="E121" s="38">
        <v>15062.22</v>
      </c>
      <c r="F121" s="50">
        <v>1.105</v>
      </c>
      <c r="G121" s="50">
        <v>2.4180000000000001</v>
      </c>
      <c r="H121" s="67">
        <v>0.23119999999999999</v>
      </c>
      <c r="I121" s="63">
        <v>1</v>
      </c>
      <c r="J121" s="64">
        <v>1</v>
      </c>
      <c r="K121" s="72">
        <f t="shared" si="6"/>
        <v>142244.97</v>
      </c>
      <c r="L121" s="72">
        <f t="shared" si="7"/>
        <v>184402.23</v>
      </c>
    </row>
    <row r="122" spans="1:12" s="27" customFormat="1" ht="26.25" customHeight="1" x14ac:dyDescent="0.2">
      <c r="A122" s="44">
        <v>96</v>
      </c>
      <c r="B122" s="51" t="s">
        <v>236</v>
      </c>
      <c r="C122" s="68" t="s">
        <v>237</v>
      </c>
      <c r="D122" s="38">
        <v>10.83</v>
      </c>
      <c r="E122" s="38">
        <v>15062.22</v>
      </c>
      <c r="F122" s="50">
        <v>1.105</v>
      </c>
      <c r="G122" s="50">
        <v>2.4180000000000001</v>
      </c>
      <c r="H122" s="67">
        <v>0.20530000000000001</v>
      </c>
      <c r="I122" s="63">
        <v>1</v>
      </c>
      <c r="J122" s="64">
        <v>1</v>
      </c>
      <c r="K122" s="72">
        <f t="shared" si="6"/>
        <v>166640.22</v>
      </c>
      <c r="L122" s="72">
        <f t="shared" si="7"/>
        <v>210611.71</v>
      </c>
    </row>
    <row r="123" spans="1:12" s="27" customFormat="1" ht="26.25" customHeight="1" x14ac:dyDescent="0.2">
      <c r="A123" s="44">
        <v>97</v>
      </c>
      <c r="B123" s="51" t="s">
        <v>238</v>
      </c>
      <c r="C123" s="68" t="s">
        <v>239</v>
      </c>
      <c r="D123" s="38">
        <v>13.25</v>
      </c>
      <c r="E123" s="38">
        <v>15062.22</v>
      </c>
      <c r="F123" s="50">
        <v>1.105</v>
      </c>
      <c r="G123" s="50">
        <v>2.4180000000000001</v>
      </c>
      <c r="H123" s="67">
        <v>4.1099999999999998E-2</v>
      </c>
      <c r="I123" s="63">
        <v>1</v>
      </c>
      <c r="J123" s="64">
        <v>1</v>
      </c>
      <c r="K123" s="72">
        <f t="shared" si="6"/>
        <v>200435.68</v>
      </c>
      <c r="L123" s="72">
        <f t="shared" si="7"/>
        <v>211205.57</v>
      </c>
    </row>
    <row r="124" spans="1:12" s="27" customFormat="1" ht="26.25" customHeight="1" x14ac:dyDescent="0.2">
      <c r="A124" s="44">
        <v>98</v>
      </c>
      <c r="B124" s="51" t="s">
        <v>240</v>
      </c>
      <c r="C124" s="68" t="s">
        <v>241</v>
      </c>
      <c r="D124" s="38">
        <v>15.43</v>
      </c>
      <c r="E124" s="38">
        <v>15062.22</v>
      </c>
      <c r="F124" s="50">
        <v>1.105</v>
      </c>
      <c r="G124" s="50">
        <v>2.4180000000000001</v>
      </c>
      <c r="H124" s="67">
        <v>9.8400000000000001E-2</v>
      </c>
      <c r="I124" s="63">
        <v>1</v>
      </c>
      <c r="J124" s="64">
        <v>1</v>
      </c>
      <c r="K124" s="72">
        <f t="shared" si="6"/>
        <v>234811.32</v>
      </c>
      <c r="L124" s="72">
        <f t="shared" si="7"/>
        <v>264838.51</v>
      </c>
    </row>
    <row r="125" spans="1:12" s="27" customFormat="1" ht="26.25" customHeight="1" x14ac:dyDescent="0.2">
      <c r="A125" s="44">
        <v>99</v>
      </c>
      <c r="B125" s="51" t="s">
        <v>242</v>
      </c>
      <c r="C125" s="68" t="s">
        <v>243</v>
      </c>
      <c r="D125" s="38">
        <v>19.97</v>
      </c>
      <c r="E125" s="38">
        <v>15062.22</v>
      </c>
      <c r="F125" s="50">
        <v>1.105</v>
      </c>
      <c r="G125" s="50">
        <v>2.4180000000000001</v>
      </c>
      <c r="H125" s="67">
        <v>7.2900000000000006E-2</v>
      </c>
      <c r="I125" s="63">
        <v>1</v>
      </c>
      <c r="J125" s="64">
        <v>1</v>
      </c>
      <c r="K125" s="72">
        <f t="shared" si="6"/>
        <v>303094.95</v>
      </c>
      <c r="L125" s="72">
        <f t="shared" si="7"/>
        <v>331886.12</v>
      </c>
    </row>
    <row r="126" spans="1:12" s="27" customFormat="1" ht="26.25" customHeight="1" x14ac:dyDescent="0.2">
      <c r="A126" s="44">
        <v>100</v>
      </c>
      <c r="B126" s="51" t="s">
        <v>244</v>
      </c>
      <c r="C126" s="68" t="s">
        <v>245</v>
      </c>
      <c r="D126" s="38">
        <v>24.82</v>
      </c>
      <c r="E126" s="38">
        <v>15062.22</v>
      </c>
      <c r="F126" s="50">
        <v>1.105</v>
      </c>
      <c r="G126" s="50">
        <v>2.4180000000000001</v>
      </c>
      <c r="H126" s="67">
        <v>3.4799999999999998E-2</v>
      </c>
      <c r="I126" s="63">
        <v>1</v>
      </c>
      <c r="J126" s="64">
        <v>1</v>
      </c>
      <c r="K126" s="72">
        <f t="shared" si="6"/>
        <v>375210.33</v>
      </c>
      <c r="L126" s="72">
        <f t="shared" si="7"/>
        <v>392292.17</v>
      </c>
    </row>
    <row r="127" spans="1:12" s="27" customFormat="1" ht="26.25" customHeight="1" x14ac:dyDescent="0.2">
      <c r="A127" s="44">
        <v>101</v>
      </c>
      <c r="B127" s="51" t="s">
        <v>246</v>
      </c>
      <c r="C127" s="68" t="s">
        <v>247</v>
      </c>
      <c r="D127" s="38">
        <v>30.78</v>
      </c>
      <c r="E127" s="38">
        <v>15062.22</v>
      </c>
      <c r="F127" s="50">
        <v>1.105</v>
      </c>
      <c r="G127" s="50">
        <v>2.4180000000000001</v>
      </c>
      <c r="H127" s="67">
        <v>5.6399999999999999E-2</v>
      </c>
      <c r="I127" s="63">
        <v>1</v>
      </c>
      <c r="J127" s="64">
        <v>1</v>
      </c>
      <c r="K127" s="72">
        <f t="shared" si="6"/>
        <v>466360.66</v>
      </c>
      <c r="L127" s="72">
        <f t="shared" si="7"/>
        <v>500692.84</v>
      </c>
    </row>
    <row r="128" spans="1:12" s="27" customFormat="1" ht="26.25" customHeight="1" x14ac:dyDescent="0.2">
      <c r="A128" s="44">
        <v>102</v>
      </c>
      <c r="B128" s="51" t="s">
        <v>248</v>
      </c>
      <c r="C128" s="68" t="s">
        <v>249</v>
      </c>
      <c r="D128" s="38">
        <v>34.42</v>
      </c>
      <c r="E128" s="38">
        <v>15062.22</v>
      </c>
      <c r="F128" s="50">
        <v>1.105</v>
      </c>
      <c r="G128" s="50">
        <v>2.4180000000000001</v>
      </c>
      <c r="H128" s="67">
        <v>6.6100000000000006E-2</v>
      </c>
      <c r="I128" s="63">
        <v>1</v>
      </c>
      <c r="J128" s="64">
        <v>1</v>
      </c>
      <c r="K128" s="72">
        <f t="shared" si="6"/>
        <v>522039.86</v>
      </c>
      <c r="L128" s="72">
        <f t="shared" si="7"/>
        <v>567035.04</v>
      </c>
    </row>
    <row r="129" spans="1:12" s="27" customFormat="1" ht="26.25" customHeight="1" x14ac:dyDescent="0.2">
      <c r="A129" s="44">
        <v>103</v>
      </c>
      <c r="B129" s="51" t="s">
        <v>250</v>
      </c>
      <c r="C129" s="68" t="s">
        <v>251</v>
      </c>
      <c r="D129" s="38">
        <v>45.47</v>
      </c>
      <c r="E129" s="38">
        <v>15062.22</v>
      </c>
      <c r="F129" s="50">
        <v>1.105</v>
      </c>
      <c r="G129" s="50">
        <v>2.4180000000000001</v>
      </c>
      <c r="H129" s="67">
        <v>2.2000000000000001E-3</v>
      </c>
      <c r="I129" s="63">
        <v>1</v>
      </c>
      <c r="J129" s="64">
        <v>1</v>
      </c>
      <c r="K129" s="72">
        <f t="shared" si="6"/>
        <v>685037.35</v>
      </c>
      <c r="L129" s="72">
        <f t="shared" si="7"/>
        <v>687015.69</v>
      </c>
    </row>
    <row r="130" spans="1:12" s="27" customFormat="1" ht="26.25" customHeight="1" x14ac:dyDescent="0.2">
      <c r="A130" s="44">
        <v>104</v>
      </c>
      <c r="B130" s="51" t="s">
        <v>252</v>
      </c>
      <c r="C130" s="68" t="s">
        <v>253</v>
      </c>
      <c r="D130" s="38">
        <v>61.22</v>
      </c>
      <c r="E130" s="38">
        <v>15062.22</v>
      </c>
      <c r="F130" s="50">
        <v>1.105</v>
      </c>
      <c r="G130" s="50">
        <v>2.4180000000000001</v>
      </c>
      <c r="H130" s="67">
        <v>3.5999999999999999E-3</v>
      </c>
      <c r="I130" s="63">
        <v>1</v>
      </c>
      <c r="J130" s="64">
        <v>1</v>
      </c>
      <c r="K130" s="72">
        <f t="shared" si="6"/>
        <v>922457.67</v>
      </c>
      <c r="L130" s="72">
        <f t="shared" si="7"/>
        <v>926816.29</v>
      </c>
    </row>
    <row r="131" spans="1:12" ht="15.75" customHeight="1" x14ac:dyDescent="0.2">
      <c r="A131" s="7">
        <v>20</v>
      </c>
      <c r="B131" s="7" t="s">
        <v>254</v>
      </c>
      <c r="C131" s="80" t="s">
        <v>255</v>
      </c>
      <c r="D131" s="7">
        <v>0.98</v>
      </c>
      <c r="E131" s="7"/>
      <c r="F131" s="10"/>
      <c r="G131" s="10"/>
      <c r="H131" s="7"/>
      <c r="I131" s="7"/>
      <c r="J131" s="7"/>
      <c r="K131" s="73"/>
      <c r="L131" s="73"/>
    </row>
    <row r="132" spans="1:12" ht="15.75" customHeight="1" x14ac:dyDescent="0.2">
      <c r="A132" s="28">
        <v>105</v>
      </c>
      <c r="B132" s="14" t="s">
        <v>256</v>
      </c>
      <c r="C132" s="79" t="s">
        <v>257</v>
      </c>
      <c r="D132" s="15">
        <v>0.74</v>
      </c>
      <c r="E132" s="15">
        <v>15062.22</v>
      </c>
      <c r="F132" s="16">
        <v>1.105</v>
      </c>
      <c r="G132" s="16">
        <v>2.4180000000000001</v>
      </c>
      <c r="H132" s="17">
        <v>1</v>
      </c>
      <c r="I132" s="18">
        <v>0.8</v>
      </c>
      <c r="J132" s="19">
        <v>1</v>
      </c>
      <c r="K132" s="74">
        <f t="shared" ref="K132:K137" si="8">ROUND(D132*E132*(1-H132+H132*F132*I132*J132),2)</f>
        <v>9853.1</v>
      </c>
      <c r="L132" s="74">
        <f t="shared" ref="L132:L137" si="9">ROUND(D132*E132*(1-H132+H132*G132*I132*J132),2)</f>
        <v>21560.91</v>
      </c>
    </row>
    <row r="133" spans="1:12" ht="29.25" customHeight="1" x14ac:dyDescent="0.2">
      <c r="A133" s="28">
        <v>106</v>
      </c>
      <c r="B133" s="14" t="s">
        <v>258</v>
      </c>
      <c r="C133" s="79" t="s">
        <v>259</v>
      </c>
      <c r="D133" s="15">
        <v>1.1200000000000001</v>
      </c>
      <c r="E133" s="15">
        <v>15062.22</v>
      </c>
      <c r="F133" s="16">
        <v>1.105</v>
      </c>
      <c r="G133" s="16">
        <v>2.4180000000000001</v>
      </c>
      <c r="H133" s="17">
        <v>1</v>
      </c>
      <c r="I133" s="18">
        <v>0.8</v>
      </c>
      <c r="J133" s="19">
        <v>1</v>
      </c>
      <c r="K133" s="74">
        <f t="shared" si="8"/>
        <v>14912.8</v>
      </c>
      <c r="L133" s="74">
        <f t="shared" si="9"/>
        <v>32632.720000000001</v>
      </c>
    </row>
    <row r="134" spans="1:12" ht="29.25" customHeight="1" x14ac:dyDescent="0.2">
      <c r="A134" s="28">
        <v>107</v>
      </c>
      <c r="B134" s="14" t="s">
        <v>260</v>
      </c>
      <c r="C134" s="79" t="s">
        <v>261</v>
      </c>
      <c r="D134" s="15">
        <v>1.66</v>
      </c>
      <c r="E134" s="15">
        <v>15062.22</v>
      </c>
      <c r="F134" s="16">
        <v>1.105</v>
      </c>
      <c r="G134" s="16">
        <v>2.4180000000000001</v>
      </c>
      <c r="H134" s="17">
        <v>1</v>
      </c>
      <c r="I134" s="18">
        <v>0.8</v>
      </c>
      <c r="J134" s="19">
        <v>1</v>
      </c>
      <c r="K134" s="74">
        <f t="shared" si="8"/>
        <v>22102.9</v>
      </c>
      <c r="L134" s="74">
        <f t="shared" si="9"/>
        <v>48366.35</v>
      </c>
    </row>
    <row r="135" spans="1:12" ht="29.25" customHeight="1" x14ac:dyDescent="0.2">
      <c r="A135" s="28">
        <v>108</v>
      </c>
      <c r="B135" s="14" t="s">
        <v>262</v>
      </c>
      <c r="C135" s="79" t="s">
        <v>263</v>
      </c>
      <c r="D135" s="15">
        <v>2</v>
      </c>
      <c r="E135" s="15">
        <v>15062.22</v>
      </c>
      <c r="F135" s="16">
        <v>1.105</v>
      </c>
      <c r="G135" s="16">
        <v>2.4180000000000001</v>
      </c>
      <c r="H135" s="17">
        <v>1</v>
      </c>
      <c r="I135" s="18">
        <v>0.8</v>
      </c>
      <c r="J135" s="19">
        <v>1</v>
      </c>
      <c r="K135" s="74">
        <f t="shared" si="8"/>
        <v>26630</v>
      </c>
      <c r="L135" s="74">
        <f t="shared" si="9"/>
        <v>58272.72</v>
      </c>
    </row>
    <row r="136" spans="1:12" ht="29.25" customHeight="1" x14ac:dyDescent="0.2">
      <c r="A136" s="28">
        <v>109</v>
      </c>
      <c r="B136" s="14" t="s">
        <v>264</v>
      </c>
      <c r="C136" s="79" t="s">
        <v>265</v>
      </c>
      <c r="D136" s="15">
        <v>2.46</v>
      </c>
      <c r="E136" s="15">
        <v>15062.22</v>
      </c>
      <c r="F136" s="16">
        <v>1.105</v>
      </c>
      <c r="G136" s="16">
        <v>2.4180000000000001</v>
      </c>
      <c r="H136" s="17">
        <v>1</v>
      </c>
      <c r="I136" s="18">
        <v>0.8</v>
      </c>
      <c r="J136" s="19">
        <v>1</v>
      </c>
      <c r="K136" s="74">
        <f t="shared" si="8"/>
        <v>32754.91</v>
      </c>
      <c r="L136" s="74">
        <f t="shared" si="9"/>
        <v>71675.44</v>
      </c>
    </row>
    <row r="137" spans="1:12" ht="15.75" customHeight="1" x14ac:dyDescent="0.2">
      <c r="A137" s="28">
        <v>110</v>
      </c>
      <c r="B137" s="14" t="s">
        <v>266</v>
      </c>
      <c r="C137" s="79" t="s">
        <v>267</v>
      </c>
      <c r="D137" s="15">
        <v>51.86</v>
      </c>
      <c r="E137" s="15">
        <v>15062.22</v>
      </c>
      <c r="F137" s="16">
        <v>1.105</v>
      </c>
      <c r="G137" s="16">
        <v>2.4180000000000001</v>
      </c>
      <c r="H137" s="45">
        <v>2.3E-3</v>
      </c>
      <c r="I137" s="18">
        <v>0.8</v>
      </c>
      <c r="J137" s="19">
        <v>1</v>
      </c>
      <c r="K137" s="74">
        <f t="shared" si="8"/>
        <v>780918.32</v>
      </c>
      <c r="L137" s="74">
        <f t="shared" si="9"/>
        <v>782805.46</v>
      </c>
    </row>
    <row r="138" spans="1:12" ht="15.75" customHeight="1" x14ac:dyDescent="0.2">
      <c r="A138" s="7">
        <v>21</v>
      </c>
      <c r="B138" s="7" t="s">
        <v>268</v>
      </c>
      <c r="C138" s="80" t="s">
        <v>269</v>
      </c>
      <c r="D138" s="7">
        <v>0.98</v>
      </c>
      <c r="E138" s="7"/>
      <c r="F138" s="10"/>
      <c r="G138" s="10"/>
      <c r="H138" s="7"/>
      <c r="I138" s="7"/>
      <c r="J138" s="7"/>
      <c r="K138" s="73"/>
      <c r="L138" s="73"/>
    </row>
    <row r="139" spans="1:12" ht="15.75" customHeight="1" x14ac:dyDescent="0.2">
      <c r="A139" s="28">
        <v>111</v>
      </c>
      <c r="B139" s="14" t="s">
        <v>270</v>
      </c>
      <c r="C139" s="79" t="s">
        <v>271</v>
      </c>
      <c r="D139" s="15">
        <v>0.39</v>
      </c>
      <c r="E139" s="15">
        <v>15062.22</v>
      </c>
      <c r="F139" s="16">
        <v>1.105</v>
      </c>
      <c r="G139" s="16">
        <v>2.4180000000000001</v>
      </c>
      <c r="H139" s="17">
        <v>1</v>
      </c>
      <c r="I139" s="18">
        <v>0.8</v>
      </c>
      <c r="J139" s="19">
        <v>1</v>
      </c>
      <c r="K139" s="74">
        <f t="shared" ref="K139:K145" si="10">ROUND(D139*E139*(1-H139+H139*F139*I139*J139),2)</f>
        <v>5192.8500000000004</v>
      </c>
      <c r="L139" s="74">
        <f t="shared" ref="L139:L145" si="11">ROUND(D139*E139*(1-H139+H139*G139*I139*J139),2)</f>
        <v>11363.18</v>
      </c>
    </row>
    <row r="140" spans="1:12" ht="15.75" customHeight="1" x14ac:dyDescent="0.2">
      <c r="A140" s="28">
        <v>112</v>
      </c>
      <c r="B140" s="14" t="s">
        <v>272</v>
      </c>
      <c r="C140" s="79" t="s">
        <v>273</v>
      </c>
      <c r="D140" s="15">
        <v>0.67</v>
      </c>
      <c r="E140" s="15">
        <v>15062.22</v>
      </c>
      <c r="F140" s="16">
        <v>1.105</v>
      </c>
      <c r="G140" s="16">
        <v>2.4180000000000001</v>
      </c>
      <c r="H140" s="17">
        <v>1</v>
      </c>
      <c r="I140" s="18">
        <v>0.8</v>
      </c>
      <c r="J140" s="19">
        <v>1</v>
      </c>
      <c r="K140" s="74">
        <f t="shared" si="10"/>
        <v>8921.0499999999993</v>
      </c>
      <c r="L140" s="74">
        <f t="shared" si="11"/>
        <v>19521.36</v>
      </c>
    </row>
    <row r="141" spans="1:12" ht="15.75" customHeight="1" x14ac:dyDescent="0.2">
      <c r="A141" s="28">
        <v>113</v>
      </c>
      <c r="B141" s="14" t="s">
        <v>274</v>
      </c>
      <c r="C141" s="79" t="s">
        <v>275</v>
      </c>
      <c r="D141" s="15">
        <v>1.0900000000000001</v>
      </c>
      <c r="E141" s="15">
        <v>15062.22</v>
      </c>
      <c r="F141" s="16">
        <v>1.105</v>
      </c>
      <c r="G141" s="16">
        <v>2.4180000000000001</v>
      </c>
      <c r="H141" s="17">
        <v>1</v>
      </c>
      <c r="I141" s="18">
        <v>0.8</v>
      </c>
      <c r="J141" s="19">
        <v>1</v>
      </c>
      <c r="K141" s="74">
        <f t="shared" si="10"/>
        <v>14513.35</v>
      </c>
      <c r="L141" s="74">
        <f t="shared" si="11"/>
        <v>31758.63</v>
      </c>
    </row>
    <row r="142" spans="1:12" ht="15.75" customHeight="1" x14ac:dyDescent="0.2">
      <c r="A142" s="28">
        <v>114</v>
      </c>
      <c r="B142" s="14" t="s">
        <v>276</v>
      </c>
      <c r="C142" s="79" t="s">
        <v>277</v>
      </c>
      <c r="D142" s="15">
        <v>1.62</v>
      </c>
      <c r="E142" s="15">
        <v>15062.22</v>
      </c>
      <c r="F142" s="16">
        <v>1.105</v>
      </c>
      <c r="G142" s="16">
        <v>2.4180000000000001</v>
      </c>
      <c r="H142" s="17">
        <v>1</v>
      </c>
      <c r="I142" s="18">
        <v>0.8</v>
      </c>
      <c r="J142" s="19">
        <v>1</v>
      </c>
      <c r="K142" s="74">
        <f t="shared" si="10"/>
        <v>21570.3</v>
      </c>
      <c r="L142" s="74">
        <f t="shared" si="11"/>
        <v>47200.9</v>
      </c>
    </row>
    <row r="143" spans="1:12" ht="15.75" customHeight="1" x14ac:dyDescent="0.2">
      <c r="A143" s="28">
        <v>115</v>
      </c>
      <c r="B143" s="14" t="s">
        <v>278</v>
      </c>
      <c r="C143" s="79" t="s">
        <v>279</v>
      </c>
      <c r="D143" s="15">
        <v>2.0099999999999998</v>
      </c>
      <c r="E143" s="15">
        <v>15062.22</v>
      </c>
      <c r="F143" s="16">
        <v>1.105</v>
      </c>
      <c r="G143" s="16">
        <v>2.4180000000000001</v>
      </c>
      <c r="H143" s="17">
        <v>1</v>
      </c>
      <c r="I143" s="18">
        <v>0.8</v>
      </c>
      <c r="J143" s="19">
        <v>1</v>
      </c>
      <c r="K143" s="74">
        <f t="shared" si="10"/>
        <v>26763.15</v>
      </c>
      <c r="L143" s="74">
        <f t="shared" si="11"/>
        <v>58564.08</v>
      </c>
    </row>
    <row r="144" spans="1:12" ht="15.75" customHeight="1" x14ac:dyDescent="0.2">
      <c r="A144" s="28">
        <v>116</v>
      </c>
      <c r="B144" s="14" t="s">
        <v>280</v>
      </c>
      <c r="C144" s="79" t="s">
        <v>281</v>
      </c>
      <c r="D144" s="15">
        <v>3.5</v>
      </c>
      <c r="E144" s="15">
        <v>15062.22</v>
      </c>
      <c r="F144" s="16">
        <v>1.105</v>
      </c>
      <c r="G144" s="16">
        <v>2.4180000000000001</v>
      </c>
      <c r="H144" s="17">
        <v>1</v>
      </c>
      <c r="I144" s="18">
        <v>0.8</v>
      </c>
      <c r="J144" s="19">
        <v>1</v>
      </c>
      <c r="K144" s="74">
        <f t="shared" si="10"/>
        <v>46602.51</v>
      </c>
      <c r="L144" s="74">
        <f t="shared" si="11"/>
        <v>101977.25</v>
      </c>
    </row>
    <row r="145" spans="1:12" s="6" customFormat="1" ht="16.5" customHeight="1" x14ac:dyDescent="0.2">
      <c r="A145" s="44">
        <v>117</v>
      </c>
      <c r="B145" s="39" t="s">
        <v>282</v>
      </c>
      <c r="C145" s="62" t="s">
        <v>283</v>
      </c>
      <c r="D145" s="38">
        <v>2.04</v>
      </c>
      <c r="E145" s="38">
        <v>15062.22</v>
      </c>
      <c r="F145" s="50">
        <v>1.105</v>
      </c>
      <c r="G145" s="50">
        <v>2.4180000000000001</v>
      </c>
      <c r="H145" s="17">
        <v>0.1032</v>
      </c>
      <c r="I145" s="18">
        <v>0.8</v>
      </c>
      <c r="J145" s="19">
        <v>1</v>
      </c>
      <c r="K145" s="76">
        <f t="shared" si="10"/>
        <v>30359.09</v>
      </c>
      <c r="L145" s="76">
        <f t="shared" si="11"/>
        <v>33689.93</v>
      </c>
    </row>
    <row r="146" spans="1:12" ht="15.75" customHeight="1" x14ac:dyDescent="0.2">
      <c r="A146" s="7">
        <v>22</v>
      </c>
      <c r="B146" s="7" t="s">
        <v>284</v>
      </c>
      <c r="C146" s="80" t="s">
        <v>285</v>
      </c>
      <c r="D146" s="7">
        <v>0.93</v>
      </c>
      <c r="E146" s="7"/>
      <c r="F146" s="10"/>
      <c r="G146" s="10"/>
      <c r="H146" s="7"/>
      <c r="I146" s="7"/>
      <c r="J146" s="7"/>
      <c r="K146" s="73"/>
      <c r="L146" s="73"/>
    </row>
    <row r="147" spans="1:12" ht="27" customHeight="1" x14ac:dyDescent="0.2">
      <c r="A147" s="28">
        <v>118</v>
      </c>
      <c r="B147" s="14" t="s">
        <v>286</v>
      </c>
      <c r="C147" s="79" t="s">
        <v>287</v>
      </c>
      <c r="D147" s="15">
        <v>2.31</v>
      </c>
      <c r="E147" s="15">
        <v>15062.22</v>
      </c>
      <c r="F147" s="16">
        <v>1.105</v>
      </c>
      <c r="G147" s="16">
        <v>2.4180000000000001</v>
      </c>
      <c r="H147" s="17">
        <v>1</v>
      </c>
      <c r="I147" s="18">
        <v>0.8</v>
      </c>
      <c r="J147" s="19">
        <v>1</v>
      </c>
      <c r="K147" s="74">
        <f>ROUND(D147*E147*(1-H147+H147*F147*I147*J147),2)</f>
        <v>30757.66</v>
      </c>
      <c r="L147" s="74">
        <f>ROUND(D147*E147*(1-H147+H147*G147*I147*J147),2)</f>
        <v>67304.990000000005</v>
      </c>
    </row>
    <row r="148" spans="1:12" ht="15.75" customHeight="1" x14ac:dyDescent="0.2">
      <c r="A148" s="28">
        <v>119</v>
      </c>
      <c r="B148" s="14" t="s">
        <v>288</v>
      </c>
      <c r="C148" s="79" t="s">
        <v>289</v>
      </c>
      <c r="D148" s="15">
        <v>0.89</v>
      </c>
      <c r="E148" s="15">
        <v>15062.22</v>
      </c>
      <c r="F148" s="16">
        <v>1.105</v>
      </c>
      <c r="G148" s="16">
        <v>2.4180000000000001</v>
      </c>
      <c r="H148" s="17">
        <v>1</v>
      </c>
      <c r="I148" s="18">
        <v>0.8</v>
      </c>
      <c r="J148" s="19">
        <v>1</v>
      </c>
      <c r="K148" s="74">
        <f>ROUND(D148*E148*(1-H148+H148*F148*I148*J148),2)</f>
        <v>11850.35</v>
      </c>
      <c r="L148" s="74">
        <f>ROUND(D148*E148*(1-H148+H148*G148*I148*J148),2)</f>
        <v>25931.360000000001</v>
      </c>
    </row>
    <row r="149" spans="1:12" ht="15.75" customHeight="1" x14ac:dyDescent="0.2">
      <c r="A149" s="46">
        <v>23</v>
      </c>
      <c r="B149" s="46" t="s">
        <v>290</v>
      </c>
      <c r="C149" s="80" t="s">
        <v>291</v>
      </c>
      <c r="D149" s="9">
        <v>0.9</v>
      </c>
      <c r="E149" s="7"/>
      <c r="F149" s="10"/>
      <c r="G149" s="10"/>
      <c r="H149" s="7"/>
      <c r="I149" s="7"/>
      <c r="J149" s="7"/>
      <c r="K149" s="73"/>
      <c r="L149" s="73"/>
    </row>
    <row r="150" spans="1:12" ht="15.75" customHeight="1" x14ac:dyDescent="0.2">
      <c r="A150" s="47">
        <v>120</v>
      </c>
      <c r="B150" s="14" t="s">
        <v>292</v>
      </c>
      <c r="C150" s="79" t="s">
        <v>293</v>
      </c>
      <c r="D150" s="15">
        <v>0.9</v>
      </c>
      <c r="E150" s="15">
        <v>15062.22</v>
      </c>
      <c r="F150" s="16">
        <v>1.105</v>
      </c>
      <c r="G150" s="16">
        <v>2.4180000000000001</v>
      </c>
      <c r="H150" s="17">
        <v>1</v>
      </c>
      <c r="I150" s="18">
        <v>0.8</v>
      </c>
      <c r="J150" s="19">
        <v>1</v>
      </c>
      <c r="K150" s="74">
        <f>ROUND(D150*E150*(1-H150+H150*F150*I150*J150),2)</f>
        <v>11983.5</v>
      </c>
      <c r="L150" s="74">
        <f>ROUND(D150*E150*(1-H150+H150*G150*I150*J150),2)</f>
        <v>26222.720000000001</v>
      </c>
    </row>
    <row r="151" spans="1:12" ht="15.75" customHeight="1" x14ac:dyDescent="0.2">
      <c r="A151" s="7">
        <v>24</v>
      </c>
      <c r="B151" s="7" t="s">
        <v>294</v>
      </c>
      <c r="C151" s="80" t="s">
        <v>295</v>
      </c>
      <c r="D151" s="7">
        <v>1.46</v>
      </c>
      <c r="E151" s="7"/>
      <c r="F151" s="10"/>
      <c r="G151" s="10"/>
      <c r="H151" s="7"/>
      <c r="I151" s="7"/>
      <c r="J151" s="7"/>
      <c r="K151" s="73"/>
      <c r="L151" s="73"/>
    </row>
    <row r="152" spans="1:12" s="49" customFormat="1" ht="30.75" customHeight="1" x14ac:dyDescent="0.2">
      <c r="A152" s="47">
        <v>121</v>
      </c>
      <c r="B152" s="48" t="s">
        <v>296</v>
      </c>
      <c r="C152" s="82" t="s">
        <v>297</v>
      </c>
      <c r="D152" s="15">
        <v>1.46</v>
      </c>
      <c r="E152" s="15">
        <v>15062.22</v>
      </c>
      <c r="F152" s="16">
        <v>1.105</v>
      </c>
      <c r="G152" s="16">
        <v>2.4180000000000001</v>
      </c>
      <c r="H152" s="17">
        <v>1</v>
      </c>
      <c r="I152" s="18">
        <v>0.8</v>
      </c>
      <c r="J152" s="19">
        <v>1</v>
      </c>
      <c r="K152" s="74">
        <f>ROUND(D152*E152*(1-H152+H152*F152*I152*J152),2)</f>
        <v>19439.900000000001</v>
      </c>
      <c r="L152" s="74">
        <f>ROUND(D152*E152*(1-H152+H152*G152*I152*J152),2)</f>
        <v>42539.08</v>
      </c>
    </row>
    <row r="153" spans="1:12" ht="15.75" customHeight="1" x14ac:dyDescent="0.2">
      <c r="A153" s="7">
        <v>25</v>
      </c>
      <c r="B153" s="7" t="s">
        <v>298</v>
      </c>
      <c r="C153" s="80" t="s">
        <v>299</v>
      </c>
      <c r="D153" s="7">
        <v>1.88</v>
      </c>
      <c r="E153" s="7"/>
      <c r="F153" s="10"/>
      <c r="G153" s="10"/>
      <c r="H153" s="7"/>
      <c r="I153" s="7"/>
      <c r="J153" s="7"/>
      <c r="K153" s="73"/>
      <c r="L153" s="73"/>
    </row>
    <row r="154" spans="1:12" ht="18" customHeight="1" x14ac:dyDescent="0.2">
      <c r="A154" s="28">
        <v>122</v>
      </c>
      <c r="B154" s="39" t="s">
        <v>300</v>
      </c>
      <c r="C154" s="79" t="s">
        <v>301</v>
      </c>
      <c r="D154" s="15">
        <v>1.84</v>
      </c>
      <c r="E154" s="15">
        <v>15062.22</v>
      </c>
      <c r="F154" s="16">
        <v>1.105</v>
      </c>
      <c r="G154" s="16">
        <v>2.4180000000000001</v>
      </c>
      <c r="H154" s="17">
        <v>1</v>
      </c>
      <c r="I154" s="18">
        <v>0.8</v>
      </c>
      <c r="J154" s="19">
        <v>1</v>
      </c>
      <c r="K154" s="74">
        <f>ROUND(D154*E154*(1-H154+H154*F154*I154*J154),2)</f>
        <v>24499.599999999999</v>
      </c>
      <c r="L154" s="74">
        <f>ROUND(D154*E154*(1-H154+H154*G154*I154*J154),2)</f>
        <v>53610.9</v>
      </c>
    </row>
    <row r="155" spans="1:12" ht="15.75" customHeight="1" x14ac:dyDescent="0.2">
      <c r="A155" s="28">
        <v>123</v>
      </c>
      <c r="B155" s="14" t="s">
        <v>302</v>
      </c>
      <c r="C155" s="79" t="s">
        <v>303</v>
      </c>
      <c r="D155" s="15">
        <v>2.1800000000000002</v>
      </c>
      <c r="E155" s="15">
        <v>15062.22</v>
      </c>
      <c r="F155" s="16">
        <v>1.105</v>
      </c>
      <c r="G155" s="16">
        <v>2.4180000000000001</v>
      </c>
      <c r="H155" s="17">
        <v>1</v>
      </c>
      <c r="I155" s="18">
        <v>0.8</v>
      </c>
      <c r="J155" s="19">
        <v>1</v>
      </c>
      <c r="K155" s="74">
        <f>ROUND(D155*E155*(1-H155+H155*F155*I155*J155),2)</f>
        <v>29026.71</v>
      </c>
      <c r="L155" s="74">
        <f>ROUND(D155*E155*(1-H155+H155*G155*I155*J155),2)</f>
        <v>63517.26</v>
      </c>
    </row>
    <row r="156" spans="1:12" ht="15.75" customHeight="1" x14ac:dyDescent="0.2">
      <c r="A156" s="28">
        <v>124</v>
      </c>
      <c r="B156" s="14" t="s">
        <v>304</v>
      </c>
      <c r="C156" s="79" t="s">
        <v>305</v>
      </c>
      <c r="D156" s="15">
        <v>4.3099999999999996</v>
      </c>
      <c r="E156" s="15">
        <v>15062.22</v>
      </c>
      <c r="F156" s="16">
        <v>1.105</v>
      </c>
      <c r="G156" s="16">
        <v>2.4180000000000001</v>
      </c>
      <c r="H156" s="17">
        <v>1</v>
      </c>
      <c r="I156" s="18">
        <v>0.8</v>
      </c>
      <c r="J156" s="19">
        <v>1</v>
      </c>
      <c r="K156" s="74">
        <f>ROUND(D156*E156*(1-H156+H156*F156*I156*J156),2)</f>
        <v>57387.66</v>
      </c>
      <c r="L156" s="74">
        <f>ROUND(D156*E156*(1-H156+H156*G156*I156*J156),2)</f>
        <v>125577.7</v>
      </c>
    </row>
    <row r="157" spans="1:12" ht="15.75" customHeight="1" x14ac:dyDescent="0.2">
      <c r="A157" s="7">
        <v>26</v>
      </c>
      <c r="B157" s="7" t="s">
        <v>306</v>
      </c>
      <c r="C157" s="80" t="s">
        <v>307</v>
      </c>
      <c r="D157" s="7">
        <v>0.98</v>
      </c>
      <c r="E157" s="7"/>
      <c r="F157" s="10"/>
      <c r="G157" s="10"/>
      <c r="H157" s="7"/>
      <c r="I157" s="7"/>
      <c r="J157" s="7"/>
      <c r="K157" s="73"/>
      <c r="L157" s="73"/>
    </row>
    <row r="158" spans="1:12" ht="29.25" customHeight="1" x14ac:dyDescent="0.2">
      <c r="A158" s="28">
        <v>125</v>
      </c>
      <c r="B158" s="28" t="s">
        <v>308</v>
      </c>
      <c r="C158" s="79" t="s">
        <v>309</v>
      </c>
      <c r="D158" s="15">
        <v>0.98</v>
      </c>
      <c r="E158" s="15">
        <v>15062.22</v>
      </c>
      <c r="F158" s="16">
        <v>1.105</v>
      </c>
      <c r="G158" s="16">
        <v>2.4180000000000001</v>
      </c>
      <c r="H158" s="17">
        <v>1</v>
      </c>
      <c r="I158" s="18">
        <v>0.8</v>
      </c>
      <c r="J158" s="19">
        <v>1</v>
      </c>
      <c r="K158" s="74">
        <f>ROUND(D158*E158*(1-H158+H158*F158*I158*J158),2)</f>
        <v>13048.7</v>
      </c>
      <c r="L158" s="74">
        <f>ROUND(D158*E158*(1-H158+H158*G158*I158*J158),2)</f>
        <v>28553.63</v>
      </c>
    </row>
    <row r="159" spans="1:12" ht="15.75" customHeight="1" x14ac:dyDescent="0.2">
      <c r="A159" s="7">
        <v>27</v>
      </c>
      <c r="B159" s="7" t="s">
        <v>310</v>
      </c>
      <c r="C159" s="80" t="s">
        <v>311</v>
      </c>
      <c r="D159" s="7">
        <v>0.74</v>
      </c>
      <c r="E159" s="7"/>
      <c r="F159" s="10"/>
      <c r="G159" s="10"/>
      <c r="H159" s="7"/>
      <c r="I159" s="7"/>
      <c r="J159" s="7"/>
      <c r="K159" s="73"/>
      <c r="L159" s="73"/>
    </row>
    <row r="160" spans="1:12" ht="15.75" customHeight="1" x14ac:dyDescent="0.2">
      <c r="A160" s="28">
        <v>126</v>
      </c>
      <c r="B160" s="28" t="s">
        <v>312</v>
      </c>
      <c r="C160" s="79" t="s">
        <v>313</v>
      </c>
      <c r="D160" s="15">
        <v>0.74</v>
      </c>
      <c r="E160" s="15">
        <v>15062.22</v>
      </c>
      <c r="F160" s="16">
        <v>1.105</v>
      </c>
      <c r="G160" s="16">
        <v>2.4180000000000001</v>
      </c>
      <c r="H160" s="17">
        <v>1</v>
      </c>
      <c r="I160" s="18">
        <v>0.8</v>
      </c>
      <c r="J160" s="19">
        <v>1</v>
      </c>
      <c r="K160" s="74">
        <f>ROUND(D160*E160*(1-H160+H160*F160*I160*J160),2)</f>
        <v>9853.1</v>
      </c>
      <c r="L160" s="74">
        <f>ROUND(D160*E160*(1-H160+H160*G160*I160*J160),2)</f>
        <v>21560.91</v>
      </c>
    </row>
    <row r="161" spans="1:12" ht="15.75" customHeight="1" x14ac:dyDescent="0.2">
      <c r="A161" s="7">
        <v>28</v>
      </c>
      <c r="B161" s="7" t="s">
        <v>314</v>
      </c>
      <c r="C161" s="80" t="s">
        <v>315</v>
      </c>
      <c r="D161" s="7">
        <v>1.32</v>
      </c>
      <c r="E161" s="7"/>
      <c r="F161" s="10"/>
      <c r="G161" s="10"/>
      <c r="H161" s="7"/>
      <c r="I161" s="7"/>
      <c r="J161" s="7"/>
      <c r="K161" s="73"/>
      <c r="L161" s="73"/>
    </row>
    <row r="162" spans="1:12" ht="30" customHeight="1" x14ac:dyDescent="0.2">
      <c r="A162" s="28">
        <v>127</v>
      </c>
      <c r="B162" s="28" t="s">
        <v>316</v>
      </c>
      <c r="C162" s="79" t="s">
        <v>317</v>
      </c>
      <c r="D162" s="15">
        <v>1.32</v>
      </c>
      <c r="E162" s="15">
        <v>15062.22</v>
      </c>
      <c r="F162" s="16">
        <v>1.105</v>
      </c>
      <c r="G162" s="16">
        <v>2.4180000000000001</v>
      </c>
      <c r="H162" s="17">
        <v>1</v>
      </c>
      <c r="I162" s="18">
        <v>0.8</v>
      </c>
      <c r="J162" s="19">
        <v>1</v>
      </c>
      <c r="K162" s="74">
        <f>ROUND(D162*E162*(1-H162+H162*F162*I162*J162),2)</f>
        <v>17575.8</v>
      </c>
      <c r="L162" s="74">
        <f>ROUND(D162*E162*(1-H162+H162*G162*I162*J162),2)</f>
        <v>38459.99</v>
      </c>
    </row>
    <row r="163" spans="1:12" ht="15.75" customHeight="1" x14ac:dyDescent="0.2">
      <c r="A163" s="7">
        <v>29</v>
      </c>
      <c r="B163" s="7" t="s">
        <v>318</v>
      </c>
      <c r="C163" s="80" t="s">
        <v>319</v>
      </c>
      <c r="D163" s="7">
        <v>1.25</v>
      </c>
      <c r="E163" s="7"/>
      <c r="F163" s="10"/>
      <c r="G163" s="10"/>
      <c r="H163" s="7"/>
      <c r="I163" s="7"/>
      <c r="J163" s="7"/>
      <c r="K163" s="73"/>
      <c r="L163" s="73"/>
    </row>
    <row r="164" spans="1:12" ht="18" customHeight="1" x14ac:dyDescent="0.2">
      <c r="A164" s="28">
        <v>128</v>
      </c>
      <c r="B164" s="14" t="s">
        <v>320</v>
      </c>
      <c r="C164" s="79" t="s">
        <v>321</v>
      </c>
      <c r="D164" s="15">
        <v>1.44</v>
      </c>
      <c r="E164" s="15">
        <v>15062.22</v>
      </c>
      <c r="F164" s="16">
        <v>1.105</v>
      </c>
      <c r="G164" s="16">
        <v>2.4180000000000001</v>
      </c>
      <c r="H164" s="17">
        <v>1</v>
      </c>
      <c r="I164" s="18">
        <v>0.8</v>
      </c>
      <c r="J164" s="19">
        <v>1</v>
      </c>
      <c r="K164" s="74">
        <f>ROUND(D164*E164*(1-H164+H164*F164*I164*J164),2)</f>
        <v>19173.599999999999</v>
      </c>
      <c r="L164" s="74">
        <f>ROUND(D164*E164*(1-H164+H164*G164*I164*J164),2)</f>
        <v>41956.36</v>
      </c>
    </row>
    <row r="165" spans="1:12" ht="18" customHeight="1" x14ac:dyDescent="0.2">
      <c r="A165" s="28">
        <v>129</v>
      </c>
      <c r="B165" s="14" t="s">
        <v>322</v>
      </c>
      <c r="C165" s="79" t="s">
        <v>323</v>
      </c>
      <c r="D165" s="15">
        <v>1.69</v>
      </c>
      <c r="E165" s="15">
        <v>15062.22</v>
      </c>
      <c r="F165" s="16">
        <v>1.105</v>
      </c>
      <c r="G165" s="16">
        <v>2.4180000000000001</v>
      </c>
      <c r="H165" s="17">
        <v>1</v>
      </c>
      <c r="I165" s="18">
        <v>0.8</v>
      </c>
      <c r="J165" s="19">
        <v>1</v>
      </c>
      <c r="K165" s="74">
        <f>ROUND(D165*E165*(1-H165+H165*F165*I165*J165),2)</f>
        <v>22502.35</v>
      </c>
      <c r="L165" s="74">
        <f>ROUND(D165*E165*(1-H165+H165*G165*I165*J165),2)</f>
        <v>49240.45</v>
      </c>
    </row>
    <row r="166" spans="1:12" ht="18" customHeight="1" x14ac:dyDescent="0.2">
      <c r="A166" s="28">
        <v>130</v>
      </c>
      <c r="B166" s="14" t="s">
        <v>324</v>
      </c>
      <c r="C166" s="79" t="s">
        <v>325</v>
      </c>
      <c r="D166" s="15">
        <v>2.4900000000000002</v>
      </c>
      <c r="E166" s="15">
        <v>15062.22</v>
      </c>
      <c r="F166" s="16">
        <v>1.105</v>
      </c>
      <c r="G166" s="16">
        <v>2.4180000000000001</v>
      </c>
      <c r="H166" s="17">
        <v>1</v>
      </c>
      <c r="I166" s="18">
        <v>0.8</v>
      </c>
      <c r="J166" s="19">
        <v>1</v>
      </c>
      <c r="K166" s="74">
        <f>ROUND(D166*E166*(1-H166+H166*F166*I166*J166),2)</f>
        <v>33154.36</v>
      </c>
      <c r="L166" s="74">
        <f>ROUND(D166*E166*(1-H166+H166*G166*I166*J166),2)</f>
        <v>72549.53</v>
      </c>
    </row>
    <row r="167" spans="1:12" ht="30.75" customHeight="1" x14ac:dyDescent="0.2">
      <c r="A167" s="28">
        <v>131</v>
      </c>
      <c r="B167" s="14" t="s">
        <v>326</v>
      </c>
      <c r="C167" s="79" t="s">
        <v>327</v>
      </c>
      <c r="D167" s="15">
        <v>1.05</v>
      </c>
      <c r="E167" s="15">
        <v>15062.22</v>
      </c>
      <c r="F167" s="16">
        <v>1.105</v>
      </c>
      <c r="G167" s="16">
        <v>2.4180000000000001</v>
      </c>
      <c r="H167" s="17">
        <v>1</v>
      </c>
      <c r="I167" s="18">
        <v>0.8</v>
      </c>
      <c r="J167" s="19">
        <v>1</v>
      </c>
      <c r="K167" s="74">
        <f>ROUND(D167*E167*(1-H167+H167*F167*I167*J167),2)</f>
        <v>13980.75</v>
      </c>
      <c r="L167" s="74">
        <f>ROUND(D167*E167*(1-H167+H167*G167*I167*J167),2)</f>
        <v>30593.18</v>
      </c>
    </row>
    <row r="168" spans="1:12" ht="15.75" customHeight="1" x14ac:dyDescent="0.2">
      <c r="A168" s="7">
        <v>30</v>
      </c>
      <c r="B168" s="7" t="s">
        <v>328</v>
      </c>
      <c r="C168" s="80" t="s">
        <v>329</v>
      </c>
      <c r="D168" s="7">
        <v>0.98</v>
      </c>
      <c r="E168" s="7"/>
      <c r="F168" s="10"/>
      <c r="G168" s="10"/>
      <c r="H168" s="7"/>
      <c r="I168" s="7"/>
      <c r="J168" s="7"/>
      <c r="K168" s="73"/>
      <c r="L168" s="73"/>
    </row>
    <row r="169" spans="1:12" ht="26.25" customHeight="1" x14ac:dyDescent="0.2">
      <c r="A169" s="28">
        <v>132</v>
      </c>
      <c r="B169" s="14" t="s">
        <v>330</v>
      </c>
      <c r="C169" s="79" t="s">
        <v>331</v>
      </c>
      <c r="D169" s="15">
        <v>0.8</v>
      </c>
      <c r="E169" s="15">
        <v>15062.22</v>
      </c>
      <c r="F169" s="16">
        <v>1.105</v>
      </c>
      <c r="G169" s="16">
        <v>2.4180000000000001</v>
      </c>
      <c r="H169" s="17">
        <v>1</v>
      </c>
      <c r="I169" s="18">
        <v>0.8</v>
      </c>
      <c r="J169" s="19">
        <v>1</v>
      </c>
      <c r="K169" s="74">
        <f t="shared" ref="K169:K174" si="12">ROUND(D169*E169*(1-H169+H169*F169*I169*J169),2)</f>
        <v>10652</v>
      </c>
      <c r="L169" s="74">
        <f t="shared" ref="L169:L174" si="13">ROUND(D169*E169*(1-H169+H169*G169*I169*J169),2)</f>
        <v>23309.09</v>
      </c>
    </row>
    <row r="170" spans="1:12" ht="15" customHeight="1" x14ac:dyDescent="0.2">
      <c r="A170" s="28">
        <v>133</v>
      </c>
      <c r="B170" s="14" t="s">
        <v>332</v>
      </c>
      <c r="C170" s="79" t="s">
        <v>333</v>
      </c>
      <c r="D170" s="15">
        <v>2.1800000000000002</v>
      </c>
      <c r="E170" s="15">
        <v>15062.22</v>
      </c>
      <c r="F170" s="16">
        <v>1.105</v>
      </c>
      <c r="G170" s="16">
        <v>2.4180000000000001</v>
      </c>
      <c r="H170" s="17">
        <v>1</v>
      </c>
      <c r="I170" s="18">
        <v>0.8</v>
      </c>
      <c r="J170" s="19">
        <v>1</v>
      </c>
      <c r="K170" s="74">
        <f t="shared" si="12"/>
        <v>29026.71</v>
      </c>
      <c r="L170" s="74">
        <f t="shared" si="13"/>
        <v>63517.26</v>
      </c>
    </row>
    <row r="171" spans="1:12" ht="15" customHeight="1" x14ac:dyDescent="0.2">
      <c r="A171" s="28">
        <v>134</v>
      </c>
      <c r="B171" s="14" t="s">
        <v>334</v>
      </c>
      <c r="C171" s="79" t="s">
        <v>335</v>
      </c>
      <c r="D171" s="15">
        <v>2.58</v>
      </c>
      <c r="E171" s="15">
        <v>15062.22</v>
      </c>
      <c r="F171" s="16">
        <v>1.105</v>
      </c>
      <c r="G171" s="16">
        <v>2.4180000000000001</v>
      </c>
      <c r="H171" s="17">
        <v>1</v>
      </c>
      <c r="I171" s="18">
        <v>0.8</v>
      </c>
      <c r="J171" s="19">
        <v>1</v>
      </c>
      <c r="K171" s="74">
        <f t="shared" si="12"/>
        <v>34352.71</v>
      </c>
      <c r="L171" s="74">
        <f t="shared" si="13"/>
        <v>75171.8</v>
      </c>
    </row>
    <row r="172" spans="1:12" ht="12.75" customHeight="1" x14ac:dyDescent="0.2">
      <c r="A172" s="28">
        <v>135</v>
      </c>
      <c r="B172" s="14" t="s">
        <v>336</v>
      </c>
      <c r="C172" s="79" t="s">
        <v>337</v>
      </c>
      <c r="D172" s="15">
        <v>1.97</v>
      </c>
      <c r="E172" s="15">
        <v>15062.22</v>
      </c>
      <c r="F172" s="16">
        <v>1.105</v>
      </c>
      <c r="G172" s="16">
        <v>2.4180000000000001</v>
      </c>
      <c r="H172" s="17">
        <v>1</v>
      </c>
      <c r="I172" s="18">
        <v>0.8</v>
      </c>
      <c r="J172" s="19">
        <v>1</v>
      </c>
      <c r="K172" s="74">
        <f t="shared" si="12"/>
        <v>26230.55</v>
      </c>
      <c r="L172" s="74">
        <f t="shared" si="13"/>
        <v>57398.63</v>
      </c>
    </row>
    <row r="173" spans="1:12" ht="12.75" customHeight="1" x14ac:dyDescent="0.2">
      <c r="A173" s="28">
        <v>136</v>
      </c>
      <c r="B173" s="14" t="s">
        <v>338</v>
      </c>
      <c r="C173" s="79" t="s">
        <v>339</v>
      </c>
      <c r="D173" s="15">
        <v>2.04</v>
      </c>
      <c r="E173" s="15">
        <v>15062.22</v>
      </c>
      <c r="F173" s="16">
        <v>1.105</v>
      </c>
      <c r="G173" s="16">
        <v>2.4180000000000001</v>
      </c>
      <c r="H173" s="17">
        <v>1</v>
      </c>
      <c r="I173" s="18">
        <v>0.8</v>
      </c>
      <c r="J173" s="19">
        <v>1</v>
      </c>
      <c r="K173" s="74">
        <f t="shared" si="12"/>
        <v>27162.61</v>
      </c>
      <c r="L173" s="74">
        <f t="shared" si="13"/>
        <v>59438.17</v>
      </c>
    </row>
    <row r="174" spans="1:12" ht="12.75" customHeight="1" x14ac:dyDescent="0.2">
      <c r="A174" s="28">
        <v>137</v>
      </c>
      <c r="B174" s="14" t="s">
        <v>340</v>
      </c>
      <c r="C174" s="79" t="s">
        <v>341</v>
      </c>
      <c r="D174" s="15">
        <v>2.95</v>
      </c>
      <c r="E174" s="15">
        <v>15062.22</v>
      </c>
      <c r="F174" s="16">
        <v>1.105</v>
      </c>
      <c r="G174" s="16">
        <v>2.4180000000000001</v>
      </c>
      <c r="H174" s="17">
        <v>1</v>
      </c>
      <c r="I174" s="18">
        <v>0.8</v>
      </c>
      <c r="J174" s="19">
        <v>1</v>
      </c>
      <c r="K174" s="74">
        <f t="shared" si="12"/>
        <v>39279.26</v>
      </c>
      <c r="L174" s="74">
        <f t="shared" si="13"/>
        <v>85952.26</v>
      </c>
    </row>
    <row r="175" spans="1:12" ht="15.75" customHeight="1" x14ac:dyDescent="0.2">
      <c r="A175" s="7">
        <v>31</v>
      </c>
      <c r="B175" s="7" t="s">
        <v>342</v>
      </c>
      <c r="C175" s="80" t="s">
        <v>343</v>
      </c>
      <c r="D175" s="7">
        <v>0.92</v>
      </c>
      <c r="E175" s="7"/>
      <c r="F175" s="10"/>
      <c r="G175" s="10"/>
      <c r="H175" s="7"/>
      <c r="I175" s="7"/>
      <c r="J175" s="7"/>
      <c r="K175" s="73"/>
      <c r="L175" s="73"/>
    </row>
    <row r="176" spans="1:12" ht="15" customHeight="1" x14ac:dyDescent="0.2">
      <c r="A176" s="28">
        <v>138</v>
      </c>
      <c r="B176" s="14" t="s">
        <v>344</v>
      </c>
      <c r="C176" s="79" t="s">
        <v>345</v>
      </c>
      <c r="D176" s="15">
        <v>0.89</v>
      </c>
      <c r="E176" s="15">
        <v>15062.22</v>
      </c>
      <c r="F176" s="16">
        <v>1.105</v>
      </c>
      <c r="G176" s="16">
        <v>2.4180000000000001</v>
      </c>
      <c r="H176" s="17">
        <v>1</v>
      </c>
      <c r="I176" s="18">
        <v>0.8</v>
      </c>
      <c r="J176" s="19">
        <v>1</v>
      </c>
      <c r="K176" s="74">
        <f t="shared" ref="K176:K181" si="14">ROUND(D176*E176*(1-H176+H176*F176*I176*J176),2)</f>
        <v>11850.35</v>
      </c>
      <c r="L176" s="74">
        <f t="shared" ref="L176:L181" si="15">ROUND(D176*E176*(1-H176+H176*G176*I176*J176),2)</f>
        <v>25931.360000000001</v>
      </c>
    </row>
    <row r="177" spans="1:12" ht="15.75" customHeight="1" x14ac:dyDescent="0.2">
      <c r="A177" s="28">
        <v>139</v>
      </c>
      <c r="B177" s="14" t="s">
        <v>346</v>
      </c>
      <c r="C177" s="79" t="s">
        <v>347</v>
      </c>
      <c r="D177" s="15">
        <v>0.75</v>
      </c>
      <c r="E177" s="15">
        <v>15062.22</v>
      </c>
      <c r="F177" s="16">
        <v>1.105</v>
      </c>
      <c r="G177" s="16">
        <v>2.4180000000000001</v>
      </c>
      <c r="H177" s="17">
        <v>1</v>
      </c>
      <c r="I177" s="18">
        <v>0.8</v>
      </c>
      <c r="J177" s="19">
        <v>1</v>
      </c>
      <c r="K177" s="74">
        <f t="shared" si="14"/>
        <v>9986.25</v>
      </c>
      <c r="L177" s="74">
        <f t="shared" si="15"/>
        <v>21852.27</v>
      </c>
    </row>
    <row r="178" spans="1:12" ht="15.75" customHeight="1" x14ac:dyDescent="0.2">
      <c r="A178" s="28">
        <v>140</v>
      </c>
      <c r="B178" s="14" t="s">
        <v>348</v>
      </c>
      <c r="C178" s="79" t="s">
        <v>349</v>
      </c>
      <c r="D178" s="15">
        <v>1</v>
      </c>
      <c r="E178" s="15">
        <v>15062.22</v>
      </c>
      <c r="F178" s="16">
        <v>1.105</v>
      </c>
      <c r="G178" s="16">
        <v>2.4180000000000001</v>
      </c>
      <c r="H178" s="17">
        <v>1</v>
      </c>
      <c r="I178" s="18">
        <v>0.8</v>
      </c>
      <c r="J178" s="19">
        <v>1</v>
      </c>
      <c r="K178" s="74">
        <f t="shared" si="14"/>
        <v>13315</v>
      </c>
      <c r="L178" s="74">
        <f t="shared" si="15"/>
        <v>29136.36</v>
      </c>
    </row>
    <row r="179" spans="1:12" ht="15.75" customHeight="1" x14ac:dyDescent="0.2">
      <c r="A179" s="28">
        <v>141</v>
      </c>
      <c r="B179" s="14" t="s">
        <v>350</v>
      </c>
      <c r="C179" s="79" t="s">
        <v>351</v>
      </c>
      <c r="D179" s="15">
        <v>4.34</v>
      </c>
      <c r="E179" s="15">
        <v>15062.22</v>
      </c>
      <c r="F179" s="16">
        <v>1.105</v>
      </c>
      <c r="G179" s="16">
        <v>2.4180000000000001</v>
      </c>
      <c r="H179" s="17">
        <v>1</v>
      </c>
      <c r="I179" s="18">
        <v>0.8</v>
      </c>
      <c r="J179" s="19">
        <v>1</v>
      </c>
      <c r="K179" s="74">
        <f t="shared" si="14"/>
        <v>57787.11</v>
      </c>
      <c r="L179" s="74">
        <f t="shared" si="15"/>
        <v>126451.8</v>
      </c>
    </row>
    <row r="180" spans="1:12" ht="15.75" customHeight="1" x14ac:dyDescent="0.2">
      <c r="A180" s="28">
        <v>142</v>
      </c>
      <c r="B180" s="14" t="s">
        <v>352</v>
      </c>
      <c r="C180" s="79" t="s">
        <v>353</v>
      </c>
      <c r="D180" s="15">
        <v>1.29</v>
      </c>
      <c r="E180" s="15">
        <v>15062.22</v>
      </c>
      <c r="F180" s="16">
        <v>1.105</v>
      </c>
      <c r="G180" s="16">
        <v>2.4180000000000001</v>
      </c>
      <c r="H180" s="17">
        <v>1</v>
      </c>
      <c r="I180" s="18">
        <v>0.8</v>
      </c>
      <c r="J180" s="19">
        <v>1</v>
      </c>
      <c r="K180" s="74">
        <f t="shared" si="14"/>
        <v>17176.349999999999</v>
      </c>
      <c r="L180" s="74">
        <f t="shared" si="15"/>
        <v>37585.9</v>
      </c>
    </row>
    <row r="181" spans="1:12" ht="15" customHeight="1" x14ac:dyDescent="0.2">
      <c r="A181" s="28">
        <v>143</v>
      </c>
      <c r="B181" s="14" t="s">
        <v>354</v>
      </c>
      <c r="C181" s="79" t="s">
        <v>355</v>
      </c>
      <c r="D181" s="15">
        <v>2.6</v>
      </c>
      <c r="E181" s="15">
        <v>15062.22</v>
      </c>
      <c r="F181" s="16">
        <v>1.105</v>
      </c>
      <c r="G181" s="16">
        <v>2.4180000000000001</v>
      </c>
      <c r="H181" s="17">
        <v>1</v>
      </c>
      <c r="I181" s="18">
        <v>0.8</v>
      </c>
      <c r="J181" s="19">
        <v>1</v>
      </c>
      <c r="K181" s="74">
        <f t="shared" si="14"/>
        <v>34619.01</v>
      </c>
      <c r="L181" s="74">
        <f t="shared" si="15"/>
        <v>75754.53</v>
      </c>
    </row>
    <row r="182" spans="1:12" ht="15.75" customHeight="1" x14ac:dyDescent="0.2">
      <c r="A182" s="7">
        <v>32</v>
      </c>
      <c r="B182" s="7" t="s">
        <v>356</v>
      </c>
      <c r="C182" s="80" t="s">
        <v>357</v>
      </c>
      <c r="D182" s="7">
        <v>1.85</v>
      </c>
      <c r="E182" s="7"/>
      <c r="F182" s="10"/>
      <c r="G182" s="10"/>
      <c r="H182" s="7"/>
      <c r="I182" s="7"/>
      <c r="J182" s="7"/>
      <c r="K182" s="73"/>
      <c r="L182" s="73"/>
    </row>
    <row r="183" spans="1:12" ht="15.75" customHeight="1" x14ac:dyDescent="0.2">
      <c r="A183" s="28">
        <v>144</v>
      </c>
      <c r="B183" s="14" t="s">
        <v>358</v>
      </c>
      <c r="C183" s="79" t="s">
        <v>359</v>
      </c>
      <c r="D183" s="15">
        <v>2.11</v>
      </c>
      <c r="E183" s="15">
        <v>15062.22</v>
      </c>
      <c r="F183" s="16">
        <v>1.105</v>
      </c>
      <c r="G183" s="16">
        <v>2.4180000000000001</v>
      </c>
      <c r="H183" s="17">
        <v>1</v>
      </c>
      <c r="I183" s="18">
        <v>0.8</v>
      </c>
      <c r="J183" s="19">
        <v>1</v>
      </c>
      <c r="K183" s="74">
        <f t="shared" ref="K183:K190" si="16">ROUND(D183*E183*(1-H183+H183*F183*I183*J183),2)</f>
        <v>28094.66</v>
      </c>
      <c r="L183" s="74">
        <f t="shared" ref="L183:L190" si="17">ROUND(D183*E183*(1-H183+H183*G183*I183*J183),2)</f>
        <v>61477.72</v>
      </c>
    </row>
    <row r="184" spans="1:12" ht="15.75" customHeight="1" x14ac:dyDescent="0.2">
      <c r="A184" s="28">
        <v>145</v>
      </c>
      <c r="B184" s="14" t="s">
        <v>360</v>
      </c>
      <c r="C184" s="79" t="s">
        <v>361</v>
      </c>
      <c r="D184" s="15">
        <v>3.55</v>
      </c>
      <c r="E184" s="15">
        <v>15062.22</v>
      </c>
      <c r="F184" s="16">
        <v>1.105</v>
      </c>
      <c r="G184" s="16">
        <v>2.4180000000000001</v>
      </c>
      <c r="H184" s="17">
        <v>1</v>
      </c>
      <c r="I184" s="18">
        <v>0.8</v>
      </c>
      <c r="J184" s="19">
        <v>1</v>
      </c>
      <c r="K184" s="74">
        <f t="shared" si="16"/>
        <v>47268.26</v>
      </c>
      <c r="L184" s="74">
        <f t="shared" si="17"/>
        <v>103434.07</v>
      </c>
    </row>
    <row r="185" spans="1:12" ht="15.75" customHeight="1" x14ac:dyDescent="0.2">
      <c r="A185" s="28">
        <v>146</v>
      </c>
      <c r="B185" s="14" t="s">
        <v>362</v>
      </c>
      <c r="C185" s="79" t="s">
        <v>363</v>
      </c>
      <c r="D185" s="15">
        <v>1.57</v>
      </c>
      <c r="E185" s="15">
        <v>15062.22</v>
      </c>
      <c r="F185" s="16">
        <v>1.105</v>
      </c>
      <c r="G185" s="16">
        <v>2.4180000000000001</v>
      </c>
      <c r="H185" s="17">
        <v>1</v>
      </c>
      <c r="I185" s="18">
        <v>0.8</v>
      </c>
      <c r="J185" s="19">
        <v>1</v>
      </c>
      <c r="K185" s="74">
        <f t="shared" si="16"/>
        <v>20904.55</v>
      </c>
      <c r="L185" s="74">
        <f t="shared" si="17"/>
        <v>45744.08</v>
      </c>
    </row>
    <row r="186" spans="1:12" ht="15.75" customHeight="1" x14ac:dyDescent="0.2">
      <c r="A186" s="28">
        <v>147</v>
      </c>
      <c r="B186" s="14" t="s">
        <v>364</v>
      </c>
      <c r="C186" s="79" t="s">
        <v>365</v>
      </c>
      <c r="D186" s="15">
        <v>2.2599999999999998</v>
      </c>
      <c r="E186" s="15">
        <v>15062.22</v>
      </c>
      <c r="F186" s="16">
        <v>1.105</v>
      </c>
      <c r="G186" s="16">
        <v>2.4180000000000001</v>
      </c>
      <c r="H186" s="17">
        <v>1</v>
      </c>
      <c r="I186" s="18">
        <v>0.8</v>
      </c>
      <c r="J186" s="19">
        <v>1</v>
      </c>
      <c r="K186" s="74">
        <f t="shared" si="16"/>
        <v>30091.91</v>
      </c>
      <c r="L186" s="74">
        <f t="shared" si="17"/>
        <v>65848.17</v>
      </c>
    </row>
    <row r="187" spans="1:12" ht="15.75" customHeight="1" x14ac:dyDescent="0.2">
      <c r="A187" s="28">
        <v>148</v>
      </c>
      <c r="B187" s="14" t="s">
        <v>366</v>
      </c>
      <c r="C187" s="79" t="s">
        <v>367</v>
      </c>
      <c r="D187" s="15">
        <v>3.24</v>
      </c>
      <c r="E187" s="15">
        <v>15062.22</v>
      </c>
      <c r="F187" s="16">
        <v>1.105</v>
      </c>
      <c r="G187" s="16">
        <v>2.4180000000000001</v>
      </c>
      <c r="H187" s="17">
        <v>1</v>
      </c>
      <c r="I187" s="18">
        <v>0.8</v>
      </c>
      <c r="J187" s="19">
        <v>1</v>
      </c>
      <c r="K187" s="74">
        <f t="shared" si="16"/>
        <v>43140.61</v>
      </c>
      <c r="L187" s="74">
        <f t="shared" si="17"/>
        <v>94401.8</v>
      </c>
    </row>
    <row r="188" spans="1:12" ht="15.75" customHeight="1" x14ac:dyDescent="0.2">
      <c r="A188" s="28">
        <v>149</v>
      </c>
      <c r="B188" s="14" t="s">
        <v>368</v>
      </c>
      <c r="C188" s="83" t="s">
        <v>369</v>
      </c>
      <c r="D188" s="15">
        <v>1.7</v>
      </c>
      <c r="E188" s="15">
        <v>15062.22</v>
      </c>
      <c r="F188" s="16">
        <v>1.105</v>
      </c>
      <c r="G188" s="16">
        <v>2.4180000000000001</v>
      </c>
      <c r="H188" s="17">
        <v>1</v>
      </c>
      <c r="I188" s="18">
        <v>0.8</v>
      </c>
      <c r="J188" s="19">
        <v>1</v>
      </c>
      <c r="K188" s="74">
        <f t="shared" si="16"/>
        <v>22635.5</v>
      </c>
      <c r="L188" s="74">
        <f t="shared" si="17"/>
        <v>49531.81</v>
      </c>
    </row>
    <row r="189" spans="1:12" ht="15.75" customHeight="1" x14ac:dyDescent="0.2">
      <c r="A189" s="28">
        <v>150</v>
      </c>
      <c r="B189" s="14" t="s">
        <v>370</v>
      </c>
      <c r="C189" s="79" t="s">
        <v>371</v>
      </c>
      <c r="D189" s="15">
        <v>2.06</v>
      </c>
      <c r="E189" s="15">
        <v>15062.22</v>
      </c>
      <c r="F189" s="16">
        <v>1.105</v>
      </c>
      <c r="G189" s="16">
        <v>2.4180000000000001</v>
      </c>
      <c r="H189" s="17">
        <v>1</v>
      </c>
      <c r="I189" s="18">
        <v>0.8</v>
      </c>
      <c r="J189" s="19">
        <v>1</v>
      </c>
      <c r="K189" s="74">
        <f t="shared" si="16"/>
        <v>27428.91</v>
      </c>
      <c r="L189" s="74">
        <f t="shared" si="17"/>
        <v>60020.9</v>
      </c>
    </row>
    <row r="190" spans="1:12" ht="15.75" customHeight="1" x14ac:dyDescent="0.2">
      <c r="A190" s="28">
        <v>151</v>
      </c>
      <c r="B190" s="14" t="s">
        <v>372</v>
      </c>
      <c r="C190" s="79" t="s">
        <v>373</v>
      </c>
      <c r="D190" s="15">
        <v>2.17</v>
      </c>
      <c r="E190" s="15">
        <v>15062.22</v>
      </c>
      <c r="F190" s="16">
        <v>1.105</v>
      </c>
      <c r="G190" s="16">
        <v>2.4180000000000001</v>
      </c>
      <c r="H190" s="17">
        <v>1</v>
      </c>
      <c r="I190" s="18">
        <v>0.8</v>
      </c>
      <c r="J190" s="19">
        <v>1</v>
      </c>
      <c r="K190" s="74">
        <f t="shared" si="16"/>
        <v>28893.56</v>
      </c>
      <c r="L190" s="74">
        <f t="shared" si="17"/>
        <v>63225.9</v>
      </c>
    </row>
    <row r="191" spans="1:12" ht="15.75" customHeight="1" x14ac:dyDescent="0.2">
      <c r="A191" s="7">
        <v>33</v>
      </c>
      <c r="B191" s="7" t="s">
        <v>374</v>
      </c>
      <c r="C191" s="80" t="s">
        <v>375</v>
      </c>
      <c r="D191" s="9">
        <v>1.1000000000000001</v>
      </c>
      <c r="E191" s="7"/>
      <c r="F191" s="10"/>
      <c r="G191" s="10"/>
      <c r="H191" s="7"/>
      <c r="I191" s="7"/>
      <c r="J191" s="7"/>
      <c r="K191" s="73"/>
      <c r="L191" s="73"/>
    </row>
    <row r="192" spans="1:12" ht="15.75" customHeight="1" x14ac:dyDescent="0.2">
      <c r="A192" s="28">
        <v>152</v>
      </c>
      <c r="B192" s="14" t="s">
        <v>376</v>
      </c>
      <c r="C192" s="79" t="s">
        <v>377</v>
      </c>
      <c r="D192" s="15">
        <v>1.1000000000000001</v>
      </c>
      <c r="E192" s="15">
        <v>15062.22</v>
      </c>
      <c r="F192" s="16">
        <v>1.105</v>
      </c>
      <c r="G192" s="16">
        <v>2.4180000000000001</v>
      </c>
      <c r="H192" s="17">
        <v>1</v>
      </c>
      <c r="I192" s="18">
        <v>0.8</v>
      </c>
      <c r="J192" s="19">
        <v>1</v>
      </c>
      <c r="K192" s="74">
        <f>ROUND(D192*E192*(1-H192+H192*F192*I192*J192),2)</f>
        <v>14646.5</v>
      </c>
      <c r="L192" s="74">
        <f>ROUND(D192*E192*(1-H192+H192*G192*I192*J192),2)</f>
        <v>32049.99</v>
      </c>
    </row>
    <row r="193" spans="1:12" ht="15.75" customHeight="1" x14ac:dyDescent="0.2">
      <c r="A193" s="7">
        <v>34</v>
      </c>
      <c r="B193" s="7" t="s">
        <v>378</v>
      </c>
      <c r="C193" s="80" t="s">
        <v>379</v>
      </c>
      <c r="D193" s="7">
        <v>0.89</v>
      </c>
      <c r="E193" s="7"/>
      <c r="F193" s="10"/>
      <c r="G193" s="10"/>
      <c r="H193" s="7"/>
      <c r="I193" s="7"/>
      <c r="J193" s="7"/>
      <c r="K193" s="73"/>
      <c r="L193" s="73"/>
    </row>
    <row r="194" spans="1:12" ht="29.25" customHeight="1" x14ac:dyDescent="0.2">
      <c r="A194" s="28">
        <v>153</v>
      </c>
      <c r="B194" s="14" t="s">
        <v>380</v>
      </c>
      <c r="C194" s="79" t="s">
        <v>381</v>
      </c>
      <c r="D194" s="15">
        <v>0.88</v>
      </c>
      <c r="E194" s="15">
        <v>15062.22</v>
      </c>
      <c r="F194" s="16">
        <v>1.105</v>
      </c>
      <c r="G194" s="16">
        <v>2.4180000000000001</v>
      </c>
      <c r="H194" s="17">
        <v>1</v>
      </c>
      <c r="I194" s="18">
        <v>0.8</v>
      </c>
      <c r="J194" s="19">
        <v>1</v>
      </c>
      <c r="K194" s="74">
        <f>ROUND(D194*E194*(1-H194+H194*F194*I194*J194),2)</f>
        <v>11717.2</v>
      </c>
      <c r="L194" s="74">
        <f>ROUND(D194*E194*(1-H194+H194*G194*I194*J194),2)</f>
        <v>25640</v>
      </c>
    </row>
    <row r="195" spans="1:12" ht="15.75" customHeight="1" x14ac:dyDescent="0.2">
      <c r="A195" s="28">
        <v>154</v>
      </c>
      <c r="B195" s="14" t="s">
        <v>382</v>
      </c>
      <c r="C195" s="79" t="s">
        <v>383</v>
      </c>
      <c r="D195" s="15">
        <v>0.92</v>
      </c>
      <c r="E195" s="15">
        <v>15062.22</v>
      </c>
      <c r="F195" s="16">
        <v>1.105</v>
      </c>
      <c r="G195" s="16">
        <v>2.4180000000000001</v>
      </c>
      <c r="H195" s="17">
        <v>1</v>
      </c>
      <c r="I195" s="18">
        <v>0.8</v>
      </c>
      <c r="J195" s="19">
        <v>1</v>
      </c>
      <c r="K195" s="76">
        <f>ROUND(D195*E195*(1-H195+H195*F195*I195*J195),2)</f>
        <v>12249.8</v>
      </c>
      <c r="L195" s="74">
        <f>ROUND(D195*E195*(1-H195+H195*G195*I195*J195),2)</f>
        <v>26805.45</v>
      </c>
    </row>
    <row r="196" spans="1:12" ht="15.75" customHeight="1" x14ac:dyDescent="0.2">
      <c r="A196" s="28">
        <v>155</v>
      </c>
      <c r="B196" s="14" t="s">
        <v>384</v>
      </c>
      <c r="C196" s="79" t="s">
        <v>385</v>
      </c>
      <c r="D196" s="15">
        <v>1.56</v>
      </c>
      <c r="E196" s="15">
        <v>15062.22</v>
      </c>
      <c r="F196" s="16">
        <v>1.105</v>
      </c>
      <c r="G196" s="16">
        <v>2.4180000000000001</v>
      </c>
      <c r="H196" s="17">
        <v>1</v>
      </c>
      <c r="I196" s="18">
        <v>0.8</v>
      </c>
      <c r="J196" s="19">
        <v>1</v>
      </c>
      <c r="K196" s="76">
        <f>ROUND(D196*E196*(1-H196+H196*F196*I196*J196),2)</f>
        <v>20771.400000000001</v>
      </c>
      <c r="L196" s="74">
        <f>ROUND(D196*E196*(1-H196+H196*G196*I196*J196),2)</f>
        <v>45452.72</v>
      </c>
    </row>
    <row r="197" spans="1:12" ht="15.75" customHeight="1" x14ac:dyDescent="0.2">
      <c r="A197" s="7">
        <v>35</v>
      </c>
      <c r="B197" s="7" t="s">
        <v>386</v>
      </c>
      <c r="C197" s="80" t="s">
        <v>387</v>
      </c>
      <c r="D197" s="7">
        <v>1.23</v>
      </c>
      <c r="E197" s="7"/>
      <c r="F197" s="10"/>
      <c r="G197" s="10"/>
      <c r="H197" s="7"/>
      <c r="I197" s="7"/>
      <c r="J197" s="7"/>
      <c r="K197" s="73"/>
      <c r="L197" s="73"/>
    </row>
    <row r="198" spans="1:12" ht="15.75" customHeight="1" x14ac:dyDescent="0.2">
      <c r="A198" s="28">
        <v>156</v>
      </c>
      <c r="B198" s="14" t="s">
        <v>388</v>
      </c>
      <c r="C198" s="79" t="s">
        <v>389</v>
      </c>
      <c r="D198" s="15">
        <v>1.08</v>
      </c>
      <c r="E198" s="15">
        <v>15062.22</v>
      </c>
      <c r="F198" s="16">
        <v>1.105</v>
      </c>
      <c r="G198" s="16">
        <v>2.4180000000000001</v>
      </c>
      <c r="H198" s="17">
        <v>1</v>
      </c>
      <c r="I198" s="18">
        <v>0.8</v>
      </c>
      <c r="J198" s="19">
        <v>1</v>
      </c>
      <c r="K198" s="76">
        <f>ROUND(D198*E198*(1-H198+H198*F198*I198*J198),2)</f>
        <v>14380.2</v>
      </c>
      <c r="L198" s="74">
        <f>ROUND(D198*E198*(1-H198+H198*G198*I198*J198),2)</f>
        <v>31467.27</v>
      </c>
    </row>
    <row r="199" spans="1:12" ht="41.25" customHeight="1" x14ac:dyDescent="0.2">
      <c r="A199" s="28">
        <v>157</v>
      </c>
      <c r="B199" s="14" t="s">
        <v>390</v>
      </c>
      <c r="C199" s="79" t="s">
        <v>391</v>
      </c>
      <c r="D199" s="15">
        <v>1.41</v>
      </c>
      <c r="E199" s="15">
        <v>15062.22</v>
      </c>
      <c r="F199" s="16">
        <v>1.105</v>
      </c>
      <c r="G199" s="16">
        <v>2.4180000000000001</v>
      </c>
      <c r="H199" s="17">
        <v>1</v>
      </c>
      <c r="I199" s="18">
        <v>0.8</v>
      </c>
      <c r="J199" s="19">
        <v>1</v>
      </c>
      <c r="K199" s="76">
        <f>ROUND(D199*E199*(1-H199+H199*F199*I199*J199),2)</f>
        <v>18774.150000000001</v>
      </c>
      <c r="L199" s="74">
        <f>ROUND(D199*E199*(1-H199+H199*G199*I199*J199),2)</f>
        <v>41082.269999999997</v>
      </c>
    </row>
    <row r="200" spans="1:12" ht="15.75" customHeight="1" x14ac:dyDescent="0.2">
      <c r="A200" s="28">
        <v>158</v>
      </c>
      <c r="B200" s="14" t="s">
        <v>392</v>
      </c>
      <c r="C200" s="79" t="s">
        <v>393</v>
      </c>
      <c r="D200" s="15">
        <v>2.58</v>
      </c>
      <c r="E200" s="15">
        <v>15062.22</v>
      </c>
      <c r="F200" s="16">
        <v>1.105</v>
      </c>
      <c r="G200" s="16">
        <v>2.4180000000000001</v>
      </c>
      <c r="H200" s="17">
        <v>1</v>
      </c>
      <c r="I200" s="18">
        <v>0.8</v>
      </c>
      <c r="J200" s="19">
        <v>1</v>
      </c>
      <c r="K200" s="76">
        <f>ROUND(D200*E200*(1-H200+H200*F200*I200*J200),2)</f>
        <v>34352.71</v>
      </c>
      <c r="L200" s="74">
        <f>ROUND(D200*E200*(1-H200+H200*G200*I200*J200),2)</f>
        <v>75171.8</v>
      </c>
    </row>
    <row r="201" spans="1:12" ht="33" customHeight="1" x14ac:dyDescent="0.2">
      <c r="A201" s="28">
        <v>159</v>
      </c>
      <c r="B201" s="14" t="s">
        <v>394</v>
      </c>
      <c r="C201" s="79" t="s">
        <v>395</v>
      </c>
      <c r="D201" s="15">
        <v>12.27</v>
      </c>
      <c r="E201" s="15">
        <v>15062.22</v>
      </c>
      <c r="F201" s="16">
        <v>1.105</v>
      </c>
      <c r="G201" s="16">
        <v>2.4180000000000001</v>
      </c>
      <c r="H201" s="17">
        <v>1</v>
      </c>
      <c r="I201" s="18">
        <v>0.8</v>
      </c>
      <c r="J201" s="19">
        <v>1</v>
      </c>
      <c r="K201" s="76">
        <f>ROUND(D201*E201*(1-H201+H201*F201*I201*J201),2)</f>
        <v>163375.07999999999</v>
      </c>
      <c r="L201" s="74">
        <f>ROUND(D201*E201*(1-H201+H201*G201*I201*J201),2)</f>
        <v>357503.12</v>
      </c>
    </row>
    <row r="202" spans="1:12" ht="15.75" customHeight="1" x14ac:dyDescent="0.2">
      <c r="A202" s="7">
        <v>36</v>
      </c>
      <c r="B202" s="7" t="s">
        <v>396</v>
      </c>
      <c r="C202" s="80" t="s">
        <v>397</v>
      </c>
      <c r="D202" s="9"/>
      <c r="E202" s="7"/>
      <c r="F202" s="10"/>
      <c r="G202" s="10"/>
      <c r="H202" s="7"/>
      <c r="I202" s="7"/>
      <c r="J202" s="7"/>
      <c r="K202" s="73"/>
      <c r="L202" s="73"/>
    </row>
    <row r="203" spans="1:12" ht="17.25" customHeight="1" x14ac:dyDescent="0.2">
      <c r="A203" s="44">
        <v>160</v>
      </c>
      <c r="B203" s="39" t="s">
        <v>398</v>
      </c>
      <c r="C203" s="79" t="s">
        <v>399</v>
      </c>
      <c r="D203" s="15">
        <v>7.86</v>
      </c>
      <c r="E203" s="15">
        <v>15062.22</v>
      </c>
      <c r="F203" s="16">
        <v>1.105</v>
      </c>
      <c r="G203" s="16">
        <v>2.4180000000000001</v>
      </c>
      <c r="H203" s="17">
        <v>1</v>
      </c>
      <c r="I203" s="18">
        <v>0.8</v>
      </c>
      <c r="J203" s="19">
        <v>1</v>
      </c>
      <c r="K203" s="76">
        <f t="shared" ref="K203:K231" si="18">ROUND(D203*E203*(1-H203+H203*F203*I203*J203),2)</f>
        <v>104655.92</v>
      </c>
      <c r="L203" s="74">
        <f t="shared" ref="L203:L231" si="19">ROUND(D203*E203*(1-H203+H203*G203*I203*J203),2)</f>
        <v>229011.78</v>
      </c>
    </row>
    <row r="204" spans="1:12" s="6" customFormat="1" ht="30.75" customHeight="1" x14ac:dyDescent="0.2">
      <c r="A204" s="44">
        <v>161</v>
      </c>
      <c r="B204" s="39" t="s">
        <v>400</v>
      </c>
      <c r="C204" s="62" t="s">
        <v>401</v>
      </c>
      <c r="D204" s="38">
        <v>0.56000000000000005</v>
      </c>
      <c r="E204" s="38">
        <v>15062.22</v>
      </c>
      <c r="F204" s="50">
        <v>1.105</v>
      </c>
      <c r="G204" s="50">
        <v>2.4180000000000001</v>
      </c>
      <c r="H204" s="17">
        <v>1</v>
      </c>
      <c r="I204" s="18">
        <v>0.8</v>
      </c>
      <c r="J204" s="19">
        <v>1</v>
      </c>
      <c r="K204" s="76">
        <f t="shared" si="18"/>
        <v>7456.4</v>
      </c>
      <c r="L204" s="76">
        <f t="shared" si="19"/>
        <v>16316.36</v>
      </c>
    </row>
    <row r="205" spans="1:12" s="6" customFormat="1" ht="44.25" customHeight="1" x14ac:dyDescent="0.2">
      <c r="A205" s="44">
        <v>162</v>
      </c>
      <c r="B205" s="39" t="s">
        <v>402</v>
      </c>
      <c r="C205" s="62" t="s">
        <v>403</v>
      </c>
      <c r="D205" s="38">
        <v>0.46</v>
      </c>
      <c r="E205" s="38">
        <v>15062.22</v>
      </c>
      <c r="F205" s="50">
        <v>1.105</v>
      </c>
      <c r="G205" s="50">
        <v>2.4180000000000001</v>
      </c>
      <c r="H205" s="17">
        <v>1</v>
      </c>
      <c r="I205" s="18">
        <v>0.8</v>
      </c>
      <c r="J205" s="19">
        <v>1</v>
      </c>
      <c r="K205" s="76">
        <f t="shared" si="18"/>
        <v>6124.9</v>
      </c>
      <c r="L205" s="76">
        <f t="shared" si="19"/>
        <v>13402.72</v>
      </c>
    </row>
    <row r="206" spans="1:12" s="6" customFormat="1" ht="21" customHeight="1" x14ac:dyDescent="0.2">
      <c r="A206" s="44">
        <v>163</v>
      </c>
      <c r="B206" s="39" t="s">
        <v>404</v>
      </c>
      <c r="C206" s="62" t="s">
        <v>405</v>
      </c>
      <c r="D206" s="38">
        <v>7.4</v>
      </c>
      <c r="E206" s="38">
        <v>15062.22</v>
      </c>
      <c r="F206" s="50">
        <v>1.105</v>
      </c>
      <c r="G206" s="50">
        <v>2.4180000000000001</v>
      </c>
      <c r="H206" s="17">
        <v>1</v>
      </c>
      <c r="I206" s="18">
        <v>0.8</v>
      </c>
      <c r="J206" s="19">
        <v>1</v>
      </c>
      <c r="K206" s="76">
        <f t="shared" si="18"/>
        <v>98531.02</v>
      </c>
      <c r="L206" s="76">
        <f t="shared" si="19"/>
        <v>215609.05</v>
      </c>
    </row>
    <row r="207" spans="1:12" s="6" customFormat="1" ht="29.25" customHeight="1" x14ac:dyDescent="0.2">
      <c r="A207" s="44">
        <v>164</v>
      </c>
      <c r="B207" s="39" t="s">
        <v>406</v>
      </c>
      <c r="C207" s="62" t="s">
        <v>497</v>
      </c>
      <c r="D207" s="38">
        <v>0.4</v>
      </c>
      <c r="E207" s="38">
        <v>15062.22</v>
      </c>
      <c r="F207" s="50">
        <v>1.105</v>
      </c>
      <c r="G207" s="50">
        <v>2.4180000000000001</v>
      </c>
      <c r="H207" s="17">
        <v>1</v>
      </c>
      <c r="I207" s="18">
        <v>0.8</v>
      </c>
      <c r="J207" s="19">
        <v>1</v>
      </c>
      <c r="K207" s="76">
        <f t="shared" si="18"/>
        <v>5326</v>
      </c>
      <c r="L207" s="76">
        <f t="shared" si="19"/>
        <v>11654.54</v>
      </c>
    </row>
    <row r="208" spans="1:12" s="6" customFormat="1" ht="29.25" customHeight="1" x14ac:dyDescent="0.2">
      <c r="A208" s="44">
        <v>165</v>
      </c>
      <c r="B208" s="39" t="s">
        <v>407</v>
      </c>
      <c r="C208" s="62" t="s">
        <v>408</v>
      </c>
      <c r="D208" s="38">
        <v>2.5</v>
      </c>
      <c r="E208" s="38">
        <v>15062.22</v>
      </c>
      <c r="F208" s="50">
        <v>1.105</v>
      </c>
      <c r="G208" s="50">
        <v>2.4180000000000001</v>
      </c>
      <c r="H208" s="17">
        <v>1.09E-2</v>
      </c>
      <c r="I208" s="18">
        <v>0.8</v>
      </c>
      <c r="J208" s="19">
        <v>1</v>
      </c>
      <c r="K208" s="76">
        <f t="shared" si="18"/>
        <v>37607.94</v>
      </c>
      <c r="L208" s="76">
        <f t="shared" si="19"/>
        <v>38039.07</v>
      </c>
    </row>
    <row r="209" spans="1:12" s="6" customFormat="1" ht="29.25" customHeight="1" x14ac:dyDescent="0.2">
      <c r="A209" s="44">
        <v>166</v>
      </c>
      <c r="B209" s="39" t="s">
        <v>409</v>
      </c>
      <c r="C209" s="62" t="s">
        <v>410</v>
      </c>
      <c r="D209" s="38">
        <v>5.36</v>
      </c>
      <c r="E209" s="38">
        <v>15062.22</v>
      </c>
      <c r="F209" s="50">
        <v>1.105</v>
      </c>
      <c r="G209" s="50">
        <v>2.4180000000000001</v>
      </c>
      <c r="H209" s="17">
        <v>5.1000000000000004E-3</v>
      </c>
      <c r="I209" s="18">
        <v>0.8</v>
      </c>
      <c r="J209" s="19">
        <v>1</v>
      </c>
      <c r="K209" s="76">
        <f t="shared" si="18"/>
        <v>80685.740000000005</v>
      </c>
      <c r="L209" s="76">
        <f t="shared" si="19"/>
        <v>81118.23</v>
      </c>
    </row>
    <row r="210" spans="1:12" s="6" customFormat="1" ht="33" customHeight="1" x14ac:dyDescent="0.2">
      <c r="A210" s="44">
        <v>167</v>
      </c>
      <c r="B210" s="39" t="s">
        <v>411</v>
      </c>
      <c r="C210" s="62" t="s">
        <v>490</v>
      </c>
      <c r="D210" s="38">
        <v>4.0999999999999996</v>
      </c>
      <c r="E210" s="38">
        <v>15062.22</v>
      </c>
      <c r="F210" s="50">
        <v>1.105</v>
      </c>
      <c r="G210" s="50">
        <v>2.4180000000000001</v>
      </c>
      <c r="H210" s="67">
        <v>0.1158</v>
      </c>
      <c r="I210" s="18">
        <v>0.8</v>
      </c>
      <c r="J210" s="19">
        <v>1</v>
      </c>
      <c r="K210" s="76">
        <f t="shared" si="18"/>
        <v>60925.56</v>
      </c>
      <c r="L210" s="76">
        <f t="shared" si="19"/>
        <v>68437.22</v>
      </c>
    </row>
    <row r="211" spans="1:12" s="6" customFormat="1" ht="33" customHeight="1" x14ac:dyDescent="0.2">
      <c r="A211" s="44">
        <v>168</v>
      </c>
      <c r="B211" s="39" t="s">
        <v>412</v>
      </c>
      <c r="C211" s="62" t="s">
        <v>413</v>
      </c>
      <c r="D211" s="38">
        <v>0.17</v>
      </c>
      <c r="E211" s="38">
        <v>15062.22</v>
      </c>
      <c r="F211" s="50">
        <v>1.105</v>
      </c>
      <c r="G211" s="50">
        <v>2.4180000000000001</v>
      </c>
      <c r="H211" s="67">
        <v>0.19189999999999999</v>
      </c>
      <c r="I211" s="18">
        <v>0.8</v>
      </c>
      <c r="J211" s="19">
        <v>1</v>
      </c>
      <c r="K211" s="76">
        <f t="shared" si="18"/>
        <v>2503.58</v>
      </c>
      <c r="L211" s="76">
        <f t="shared" si="19"/>
        <v>3019.72</v>
      </c>
    </row>
    <row r="212" spans="1:12" s="6" customFormat="1" ht="33" customHeight="1" x14ac:dyDescent="0.2">
      <c r="A212" s="44">
        <v>169</v>
      </c>
      <c r="B212" s="39" t="s">
        <v>414</v>
      </c>
      <c r="C212" s="62" t="s">
        <v>415</v>
      </c>
      <c r="D212" s="38">
        <v>0.35</v>
      </c>
      <c r="E212" s="38">
        <v>15062.22</v>
      </c>
      <c r="F212" s="50">
        <v>1.105</v>
      </c>
      <c r="G212" s="50">
        <v>2.4180000000000001</v>
      </c>
      <c r="H212" s="67">
        <v>9.4700000000000006E-2</v>
      </c>
      <c r="I212" s="18">
        <v>0.8</v>
      </c>
      <c r="J212" s="19">
        <v>1</v>
      </c>
      <c r="K212" s="76">
        <f t="shared" si="18"/>
        <v>5213.87</v>
      </c>
      <c r="L212" s="76">
        <f t="shared" si="19"/>
        <v>5738.26</v>
      </c>
    </row>
    <row r="213" spans="1:12" s="6" customFormat="1" ht="27" customHeight="1" x14ac:dyDescent="0.2">
      <c r="A213" s="44">
        <v>170</v>
      </c>
      <c r="B213" s="39" t="s">
        <v>416</v>
      </c>
      <c r="C213" s="62" t="s">
        <v>417</v>
      </c>
      <c r="D213" s="38">
        <v>0.61</v>
      </c>
      <c r="E213" s="38">
        <v>15062.22</v>
      </c>
      <c r="F213" s="50">
        <v>1.105</v>
      </c>
      <c r="G213" s="50">
        <v>2.4180000000000001</v>
      </c>
      <c r="H213" s="67">
        <v>5.4199999999999998E-2</v>
      </c>
      <c r="I213" s="18">
        <v>0.8</v>
      </c>
      <c r="J213" s="19">
        <v>1</v>
      </c>
      <c r="K213" s="76">
        <f t="shared" si="18"/>
        <v>9130.19</v>
      </c>
      <c r="L213" s="76">
        <f t="shared" si="19"/>
        <v>9653.27</v>
      </c>
    </row>
    <row r="214" spans="1:12" s="6" customFormat="1" ht="27" customHeight="1" x14ac:dyDescent="0.2">
      <c r="A214" s="44">
        <v>171</v>
      </c>
      <c r="B214" s="39" t="s">
        <v>418</v>
      </c>
      <c r="C214" s="62" t="s">
        <v>419</v>
      </c>
      <c r="D214" s="38">
        <v>0.81</v>
      </c>
      <c r="E214" s="38">
        <v>15062.22</v>
      </c>
      <c r="F214" s="50">
        <v>1.105</v>
      </c>
      <c r="G214" s="50">
        <v>2.4180000000000001</v>
      </c>
      <c r="H214" s="67">
        <v>4.0500000000000001E-2</v>
      </c>
      <c r="I214" s="18">
        <v>0.8</v>
      </c>
      <c r="J214" s="19">
        <v>1</v>
      </c>
      <c r="K214" s="76">
        <f t="shared" si="18"/>
        <v>12143.08</v>
      </c>
      <c r="L214" s="76">
        <f t="shared" si="19"/>
        <v>12662.1</v>
      </c>
    </row>
    <row r="215" spans="1:12" s="6" customFormat="1" ht="27" customHeight="1" x14ac:dyDescent="0.2">
      <c r="A215" s="44">
        <v>172</v>
      </c>
      <c r="B215" s="39" t="s">
        <v>420</v>
      </c>
      <c r="C215" s="62" t="s">
        <v>421</v>
      </c>
      <c r="D215" s="38">
        <v>1.1399999999999999</v>
      </c>
      <c r="E215" s="38">
        <v>15062.22</v>
      </c>
      <c r="F215" s="50">
        <v>1.105</v>
      </c>
      <c r="G215" s="50">
        <v>2.4180000000000001</v>
      </c>
      <c r="H215" s="67">
        <v>2.8799999999999999E-2</v>
      </c>
      <c r="I215" s="18">
        <v>0.8</v>
      </c>
      <c r="J215" s="19">
        <v>1</v>
      </c>
      <c r="K215" s="76">
        <f t="shared" si="18"/>
        <v>17113.57</v>
      </c>
      <c r="L215" s="76">
        <f t="shared" si="19"/>
        <v>17633.009999999998</v>
      </c>
    </row>
    <row r="216" spans="1:12" s="6" customFormat="1" ht="27" customHeight="1" x14ac:dyDescent="0.2">
      <c r="A216" s="44">
        <v>173</v>
      </c>
      <c r="B216" s="39" t="s">
        <v>422</v>
      </c>
      <c r="C216" s="62" t="s">
        <v>423</v>
      </c>
      <c r="D216" s="38">
        <v>1.44</v>
      </c>
      <c r="E216" s="38">
        <v>15062.22</v>
      </c>
      <c r="F216" s="50">
        <v>1.105</v>
      </c>
      <c r="G216" s="50">
        <v>2.4180000000000001</v>
      </c>
      <c r="H216" s="67">
        <v>2.29E-2</v>
      </c>
      <c r="I216" s="18">
        <v>0.8</v>
      </c>
      <c r="J216" s="19">
        <v>1</v>
      </c>
      <c r="K216" s="76">
        <f t="shared" si="18"/>
        <v>21631.98</v>
      </c>
      <c r="L216" s="76">
        <f t="shared" si="19"/>
        <v>22153.71</v>
      </c>
    </row>
    <row r="217" spans="1:12" s="6" customFormat="1" ht="27" customHeight="1" x14ac:dyDescent="0.2">
      <c r="A217" s="44">
        <v>174</v>
      </c>
      <c r="B217" s="39" t="s">
        <v>424</v>
      </c>
      <c r="C217" s="62" t="s">
        <v>425</v>
      </c>
      <c r="D217" s="38">
        <v>1.8</v>
      </c>
      <c r="E217" s="38">
        <v>15062.22</v>
      </c>
      <c r="F217" s="50">
        <v>1.105</v>
      </c>
      <c r="G217" s="50">
        <v>2.4180000000000001</v>
      </c>
      <c r="H217" s="67">
        <v>1.83E-2</v>
      </c>
      <c r="I217" s="18">
        <v>0.8</v>
      </c>
      <c r="J217" s="19">
        <v>1</v>
      </c>
      <c r="K217" s="76">
        <f t="shared" si="18"/>
        <v>27054.44</v>
      </c>
      <c r="L217" s="76">
        <f t="shared" si="19"/>
        <v>27575.599999999999</v>
      </c>
    </row>
    <row r="218" spans="1:12" s="6" customFormat="1" ht="27" customHeight="1" x14ac:dyDescent="0.2">
      <c r="A218" s="44">
        <v>175</v>
      </c>
      <c r="B218" s="39" t="s">
        <v>426</v>
      </c>
      <c r="C218" s="62" t="s">
        <v>427</v>
      </c>
      <c r="D218" s="38">
        <v>2.4300000000000002</v>
      </c>
      <c r="E218" s="38">
        <v>15062.22</v>
      </c>
      <c r="F218" s="50">
        <v>1.105</v>
      </c>
      <c r="G218" s="50">
        <v>2.4180000000000001</v>
      </c>
      <c r="H218" s="67">
        <v>8.5099999999999995E-2</v>
      </c>
      <c r="I218" s="18">
        <v>0.8</v>
      </c>
      <c r="J218" s="19">
        <v>1</v>
      </c>
      <c r="K218" s="76">
        <f t="shared" si="18"/>
        <v>36239.879999999997</v>
      </c>
      <c r="L218" s="76">
        <f t="shared" si="19"/>
        <v>39511.629999999997</v>
      </c>
    </row>
    <row r="219" spans="1:12" s="6" customFormat="1" ht="27" customHeight="1" x14ac:dyDescent="0.2">
      <c r="A219" s="44">
        <v>176</v>
      </c>
      <c r="B219" s="39" t="s">
        <v>428</v>
      </c>
      <c r="C219" s="62" t="s">
        <v>429</v>
      </c>
      <c r="D219" s="38">
        <v>2.78</v>
      </c>
      <c r="E219" s="38">
        <v>15062.22</v>
      </c>
      <c r="F219" s="50">
        <v>1.105</v>
      </c>
      <c r="G219" s="50">
        <v>2.4180000000000001</v>
      </c>
      <c r="H219" s="67">
        <v>1.1900000000000001E-2</v>
      </c>
      <c r="I219" s="18">
        <v>0.8</v>
      </c>
      <c r="J219" s="19">
        <v>1</v>
      </c>
      <c r="K219" s="76">
        <f t="shared" si="18"/>
        <v>41815.17</v>
      </c>
      <c r="L219" s="76">
        <f t="shared" si="19"/>
        <v>42338.57</v>
      </c>
    </row>
    <row r="220" spans="1:12" s="6" customFormat="1" ht="27" customHeight="1" x14ac:dyDescent="0.2">
      <c r="A220" s="44">
        <v>177</v>
      </c>
      <c r="B220" s="39" t="s">
        <v>430</v>
      </c>
      <c r="C220" s="62" t="s">
        <v>431</v>
      </c>
      <c r="D220" s="38">
        <v>3.37</v>
      </c>
      <c r="E220" s="38">
        <v>15062.22</v>
      </c>
      <c r="F220" s="50">
        <v>1.105</v>
      </c>
      <c r="G220" s="50">
        <v>2.4180000000000001</v>
      </c>
      <c r="H220" s="67">
        <v>9.7999999999999997E-3</v>
      </c>
      <c r="I220" s="18">
        <v>0.8</v>
      </c>
      <c r="J220" s="19">
        <v>1</v>
      </c>
      <c r="K220" s="76">
        <f t="shared" si="18"/>
        <v>50701.98</v>
      </c>
      <c r="L220" s="76">
        <f t="shared" si="19"/>
        <v>51224.49</v>
      </c>
    </row>
    <row r="221" spans="1:12" s="6" customFormat="1" ht="27" customHeight="1" x14ac:dyDescent="0.2">
      <c r="A221" s="44">
        <v>178</v>
      </c>
      <c r="B221" s="39" t="s">
        <v>432</v>
      </c>
      <c r="C221" s="62" t="s">
        <v>433</v>
      </c>
      <c r="D221" s="38">
        <v>4.08</v>
      </c>
      <c r="E221" s="38">
        <v>15062.22</v>
      </c>
      <c r="F221" s="50">
        <v>1.105</v>
      </c>
      <c r="G221" s="50">
        <v>2.4180000000000001</v>
      </c>
      <c r="H221" s="67">
        <v>9.3200000000000005E-2</v>
      </c>
      <c r="I221" s="18">
        <v>0.8</v>
      </c>
      <c r="J221" s="19">
        <v>1</v>
      </c>
      <c r="K221" s="76">
        <f t="shared" si="18"/>
        <v>60789.47</v>
      </c>
      <c r="L221" s="76">
        <f t="shared" si="19"/>
        <v>66805.63</v>
      </c>
    </row>
    <row r="222" spans="1:12" s="6" customFormat="1" ht="27" customHeight="1" x14ac:dyDescent="0.2">
      <c r="A222" s="44">
        <v>179</v>
      </c>
      <c r="B222" s="39" t="s">
        <v>434</v>
      </c>
      <c r="C222" s="62" t="s">
        <v>435</v>
      </c>
      <c r="D222" s="38">
        <v>5.22</v>
      </c>
      <c r="E222" s="38">
        <v>15062.22</v>
      </c>
      <c r="F222" s="50">
        <v>1.105</v>
      </c>
      <c r="G222" s="50">
        <v>2.4180000000000001</v>
      </c>
      <c r="H222" s="67">
        <v>6.3E-3</v>
      </c>
      <c r="I222" s="18">
        <v>0.8</v>
      </c>
      <c r="J222" s="19">
        <v>1</v>
      </c>
      <c r="K222" s="76">
        <f t="shared" si="18"/>
        <v>78567.33</v>
      </c>
      <c r="L222" s="76">
        <f t="shared" si="19"/>
        <v>79087.63</v>
      </c>
    </row>
    <row r="223" spans="1:12" s="6" customFormat="1" ht="27" customHeight="1" x14ac:dyDescent="0.2">
      <c r="A223" s="44">
        <v>180</v>
      </c>
      <c r="B223" s="39" t="s">
        <v>436</v>
      </c>
      <c r="C223" s="62" t="s">
        <v>437</v>
      </c>
      <c r="D223" s="38">
        <v>7.13</v>
      </c>
      <c r="E223" s="38">
        <v>15062.22</v>
      </c>
      <c r="F223" s="50">
        <v>1.105</v>
      </c>
      <c r="G223" s="50">
        <v>2.4180000000000001</v>
      </c>
      <c r="H223" s="67">
        <v>6.2E-2</v>
      </c>
      <c r="I223" s="18">
        <v>0.8</v>
      </c>
      <c r="J223" s="19">
        <v>1</v>
      </c>
      <c r="K223" s="76">
        <f t="shared" si="18"/>
        <v>106621.25</v>
      </c>
      <c r="L223" s="76">
        <f t="shared" si="19"/>
        <v>113615.24</v>
      </c>
    </row>
    <row r="224" spans="1:12" s="6" customFormat="1" ht="27" customHeight="1" x14ac:dyDescent="0.2">
      <c r="A224" s="44">
        <v>181</v>
      </c>
      <c r="B224" s="39" t="s">
        <v>438</v>
      </c>
      <c r="C224" s="62" t="s">
        <v>439</v>
      </c>
      <c r="D224" s="38">
        <v>9.1300000000000008</v>
      </c>
      <c r="E224" s="38">
        <v>15062.22</v>
      </c>
      <c r="F224" s="50">
        <v>1.105</v>
      </c>
      <c r="G224" s="50">
        <v>2.4180000000000001</v>
      </c>
      <c r="H224" s="67">
        <v>2.1100000000000001E-2</v>
      </c>
      <c r="I224" s="18">
        <v>0.8</v>
      </c>
      <c r="J224" s="19">
        <v>1</v>
      </c>
      <c r="K224" s="76">
        <f t="shared" si="18"/>
        <v>137181.48000000001</v>
      </c>
      <c r="L224" s="76">
        <f t="shared" si="19"/>
        <v>140229.35</v>
      </c>
    </row>
    <row r="225" spans="1:12" s="6" customFormat="1" ht="27" customHeight="1" x14ac:dyDescent="0.2">
      <c r="A225" s="44">
        <v>182</v>
      </c>
      <c r="B225" s="39" t="s">
        <v>440</v>
      </c>
      <c r="C225" s="62" t="s">
        <v>441</v>
      </c>
      <c r="D225" s="38">
        <v>11.32</v>
      </c>
      <c r="E225" s="38">
        <v>15062.22</v>
      </c>
      <c r="F225" s="50">
        <v>1.105</v>
      </c>
      <c r="G225" s="50">
        <v>2.4180000000000001</v>
      </c>
      <c r="H225" s="67">
        <v>2.8999999999999998E-3</v>
      </c>
      <c r="I225" s="18">
        <v>0.8</v>
      </c>
      <c r="J225" s="19">
        <v>1</v>
      </c>
      <c r="K225" s="76">
        <f t="shared" si="18"/>
        <v>170446.97</v>
      </c>
      <c r="L225" s="76">
        <f t="shared" si="19"/>
        <v>170966.36</v>
      </c>
    </row>
    <row r="226" spans="1:12" s="6" customFormat="1" ht="27" customHeight="1" x14ac:dyDescent="0.2">
      <c r="A226" s="44">
        <v>183</v>
      </c>
      <c r="B226" s="39" t="s">
        <v>442</v>
      </c>
      <c r="C226" s="62" t="s">
        <v>443</v>
      </c>
      <c r="D226" s="38">
        <v>17.170000000000002</v>
      </c>
      <c r="E226" s="38">
        <v>15062.22</v>
      </c>
      <c r="F226" s="50">
        <v>1.105</v>
      </c>
      <c r="G226" s="50">
        <v>2.4180000000000001</v>
      </c>
      <c r="H226" s="67">
        <v>1.9E-3</v>
      </c>
      <c r="I226" s="18">
        <v>0.8</v>
      </c>
      <c r="J226" s="19">
        <v>1</v>
      </c>
      <c r="K226" s="76">
        <f t="shared" si="18"/>
        <v>258561.32</v>
      </c>
      <c r="L226" s="76">
        <f t="shared" si="19"/>
        <v>259077.46</v>
      </c>
    </row>
    <row r="227" spans="1:12" s="6" customFormat="1" ht="27" customHeight="1" x14ac:dyDescent="0.2">
      <c r="A227" s="44">
        <v>184</v>
      </c>
      <c r="B227" s="39" t="s">
        <v>444</v>
      </c>
      <c r="C227" s="62" t="s">
        <v>445</v>
      </c>
      <c r="D227" s="38">
        <v>35.58</v>
      </c>
      <c r="E227" s="38">
        <v>15062.22</v>
      </c>
      <c r="F227" s="50">
        <v>1.105</v>
      </c>
      <c r="G227" s="50">
        <v>2.4180000000000001</v>
      </c>
      <c r="H227" s="67">
        <v>8.9999999999999998E-4</v>
      </c>
      <c r="I227" s="18">
        <v>0.8</v>
      </c>
      <c r="J227" s="19">
        <v>1</v>
      </c>
      <c r="K227" s="76">
        <f t="shared" si="18"/>
        <v>535857.84</v>
      </c>
      <c r="L227" s="76">
        <f t="shared" si="19"/>
        <v>536364.47</v>
      </c>
    </row>
    <row r="228" spans="1:12" s="6" customFormat="1" ht="27" customHeight="1" x14ac:dyDescent="0.2">
      <c r="A228" s="44">
        <v>185</v>
      </c>
      <c r="B228" s="39" t="s">
        <v>446</v>
      </c>
      <c r="C228" s="62" t="s">
        <v>447</v>
      </c>
      <c r="D228" s="38">
        <v>38.89</v>
      </c>
      <c r="E228" s="38">
        <v>15062.22</v>
      </c>
      <c r="F228" s="50">
        <v>1.105</v>
      </c>
      <c r="G228" s="50">
        <v>2.4180000000000001</v>
      </c>
      <c r="H228" s="67">
        <v>8.0000000000000004E-4</v>
      </c>
      <c r="I228" s="18">
        <v>0.8</v>
      </c>
      <c r="J228" s="19">
        <v>1</v>
      </c>
      <c r="K228" s="76">
        <f t="shared" si="18"/>
        <v>585715.38</v>
      </c>
      <c r="L228" s="76">
        <f t="shared" si="19"/>
        <v>586207.61</v>
      </c>
    </row>
    <row r="229" spans="1:12" s="6" customFormat="1" ht="27" customHeight="1" x14ac:dyDescent="0.2">
      <c r="A229" s="44">
        <v>186</v>
      </c>
      <c r="B229" s="39" t="s">
        <v>448</v>
      </c>
      <c r="C229" s="62" t="s">
        <v>449</v>
      </c>
      <c r="D229" s="38">
        <v>73.34</v>
      </c>
      <c r="E229" s="38">
        <v>15062.22</v>
      </c>
      <c r="F229" s="50">
        <v>1.105</v>
      </c>
      <c r="G229" s="50">
        <v>2.4180000000000001</v>
      </c>
      <c r="H229" s="67">
        <v>4.0000000000000002E-4</v>
      </c>
      <c r="I229" s="18">
        <v>0.8</v>
      </c>
      <c r="J229" s="19">
        <v>1</v>
      </c>
      <c r="K229" s="76">
        <f t="shared" si="18"/>
        <v>1104611.96</v>
      </c>
      <c r="L229" s="76">
        <f t="shared" si="19"/>
        <v>1105076.0900000001</v>
      </c>
    </row>
    <row r="230" spans="1:12" s="6" customFormat="1" ht="27" customHeight="1" x14ac:dyDescent="0.2">
      <c r="A230" s="44">
        <v>187</v>
      </c>
      <c r="B230" s="39" t="s">
        <v>450</v>
      </c>
      <c r="C230" s="62" t="s">
        <v>451</v>
      </c>
      <c r="D230" s="38">
        <v>150.29</v>
      </c>
      <c r="E230" s="38">
        <v>15062.22</v>
      </c>
      <c r="F230" s="50">
        <v>1.105</v>
      </c>
      <c r="G230" s="50">
        <v>2.4180000000000001</v>
      </c>
      <c r="H230" s="67">
        <v>2.0000000000000001E-4</v>
      </c>
      <c r="I230" s="18">
        <v>0.8</v>
      </c>
      <c r="J230" s="19">
        <v>1</v>
      </c>
      <c r="K230" s="76">
        <f t="shared" si="18"/>
        <v>2263648.5299999998</v>
      </c>
      <c r="L230" s="76">
        <f t="shared" si="19"/>
        <v>2264124.08</v>
      </c>
    </row>
    <row r="231" spans="1:12" s="6" customFormat="1" ht="48" customHeight="1" x14ac:dyDescent="0.2">
      <c r="A231" s="44">
        <v>188</v>
      </c>
      <c r="B231" s="39" t="s">
        <v>452</v>
      </c>
      <c r="C231" s="62" t="s">
        <v>453</v>
      </c>
      <c r="D231" s="38">
        <v>5.07</v>
      </c>
      <c r="E231" s="38">
        <v>15062.22</v>
      </c>
      <c r="F231" s="50">
        <v>1.105</v>
      </c>
      <c r="G231" s="50">
        <v>2.4180000000000001</v>
      </c>
      <c r="H231" s="67">
        <v>1</v>
      </c>
      <c r="I231" s="18">
        <v>0.8</v>
      </c>
      <c r="J231" s="19">
        <v>1</v>
      </c>
      <c r="K231" s="76">
        <f t="shared" si="18"/>
        <v>67507.06</v>
      </c>
      <c r="L231" s="76">
        <f t="shared" si="19"/>
        <v>147721.34</v>
      </c>
    </row>
    <row r="232" spans="1:12" ht="15.75" customHeight="1" x14ac:dyDescent="0.2">
      <c r="A232" s="7">
        <v>37</v>
      </c>
      <c r="B232" s="7" t="s">
        <v>454</v>
      </c>
      <c r="C232" s="80" t="s">
        <v>455</v>
      </c>
      <c r="D232" s="7">
        <v>1.72</v>
      </c>
      <c r="E232" s="7"/>
      <c r="F232" s="10"/>
      <c r="G232" s="10"/>
      <c r="H232" s="7"/>
      <c r="I232" s="7"/>
      <c r="J232" s="7"/>
      <c r="K232" s="73"/>
      <c r="L232" s="73"/>
    </row>
    <row r="233" spans="1:12" ht="30.75" customHeight="1" x14ac:dyDescent="0.2">
      <c r="A233" s="28">
        <v>189</v>
      </c>
      <c r="B233" s="14" t="s">
        <v>456</v>
      </c>
      <c r="C233" s="83" t="s">
        <v>457</v>
      </c>
      <c r="D233" s="15">
        <v>1.98</v>
      </c>
      <c r="E233" s="15">
        <v>14379.72</v>
      </c>
      <c r="F233" s="16">
        <v>1.105</v>
      </c>
      <c r="G233" s="16">
        <v>2.4180000000000001</v>
      </c>
      <c r="H233" s="17">
        <v>1</v>
      </c>
      <c r="I233" s="18">
        <v>0.8</v>
      </c>
      <c r="J233" s="19">
        <v>1</v>
      </c>
      <c r="K233" s="76">
        <f t="shared" ref="K233:K248" si="20">ROUND(D233*E233*(1-H233+H233*F233*I233*J233),2)</f>
        <v>25169.11</v>
      </c>
      <c r="L233" s="74">
        <f t="shared" ref="L233:L248" si="21">ROUND(D233*E233*(1-H233+H233*G233*I233*J233),2)</f>
        <v>55075.94</v>
      </c>
    </row>
    <row r="234" spans="1:12" ht="30.75" customHeight="1" x14ac:dyDescent="0.2">
      <c r="A234" s="28">
        <v>190</v>
      </c>
      <c r="B234" s="14" t="s">
        <v>458</v>
      </c>
      <c r="C234" s="83" t="s">
        <v>459</v>
      </c>
      <c r="D234" s="15">
        <v>2.31</v>
      </c>
      <c r="E234" s="15">
        <v>14379.72</v>
      </c>
      <c r="F234" s="16">
        <v>1.105</v>
      </c>
      <c r="G234" s="16">
        <v>2.4180000000000001</v>
      </c>
      <c r="H234" s="17">
        <v>1</v>
      </c>
      <c r="I234" s="18">
        <v>0.8</v>
      </c>
      <c r="J234" s="19">
        <v>1</v>
      </c>
      <c r="K234" s="76">
        <f t="shared" si="20"/>
        <v>29363.96</v>
      </c>
      <c r="L234" s="74">
        <f t="shared" si="21"/>
        <v>64255.26</v>
      </c>
    </row>
    <row r="235" spans="1:12" ht="44.25" customHeight="1" x14ac:dyDescent="0.2">
      <c r="A235" s="28">
        <v>191</v>
      </c>
      <c r="B235" s="14" t="s">
        <v>460</v>
      </c>
      <c r="C235" s="83" t="s">
        <v>461</v>
      </c>
      <c r="D235" s="15">
        <v>1.52</v>
      </c>
      <c r="E235" s="15">
        <v>14379.72</v>
      </c>
      <c r="F235" s="16">
        <v>1.105</v>
      </c>
      <c r="G235" s="16">
        <v>2.4180000000000001</v>
      </c>
      <c r="H235" s="17">
        <v>1</v>
      </c>
      <c r="I235" s="18">
        <v>0.8</v>
      </c>
      <c r="J235" s="19">
        <v>1</v>
      </c>
      <c r="K235" s="76">
        <f t="shared" si="20"/>
        <v>19321.740000000002</v>
      </c>
      <c r="L235" s="74">
        <f t="shared" si="21"/>
        <v>42280.52</v>
      </c>
    </row>
    <row r="236" spans="1:12" s="6" customFormat="1" ht="44.25" customHeight="1" x14ac:dyDescent="0.2">
      <c r="A236" s="28">
        <v>192</v>
      </c>
      <c r="B236" s="39" t="s">
        <v>462</v>
      </c>
      <c r="C236" s="68" t="s">
        <v>463</v>
      </c>
      <c r="D236" s="38">
        <v>1.82</v>
      </c>
      <c r="E236" s="15">
        <v>14379.72</v>
      </c>
      <c r="F236" s="16">
        <v>1.105</v>
      </c>
      <c r="G236" s="16">
        <v>2.4180000000000001</v>
      </c>
      <c r="H236" s="17">
        <v>1</v>
      </c>
      <c r="I236" s="18">
        <v>0.8</v>
      </c>
      <c r="J236" s="19">
        <v>1</v>
      </c>
      <c r="K236" s="76">
        <f t="shared" si="20"/>
        <v>23135.24</v>
      </c>
      <c r="L236" s="76">
        <f t="shared" si="21"/>
        <v>50625.36</v>
      </c>
    </row>
    <row r="237" spans="1:12" s="6" customFormat="1" ht="16.5" customHeight="1" x14ac:dyDescent="0.2">
      <c r="A237" s="28">
        <v>193</v>
      </c>
      <c r="B237" s="39" t="s">
        <v>464</v>
      </c>
      <c r="C237" s="68" t="s">
        <v>465</v>
      </c>
      <c r="D237" s="38">
        <v>1.39</v>
      </c>
      <c r="E237" s="15">
        <v>14379.72</v>
      </c>
      <c r="F237" s="16">
        <v>1.105</v>
      </c>
      <c r="G237" s="16">
        <v>2.4180000000000001</v>
      </c>
      <c r="H237" s="17">
        <v>1</v>
      </c>
      <c r="I237" s="18">
        <v>0.8</v>
      </c>
      <c r="J237" s="19">
        <v>1</v>
      </c>
      <c r="K237" s="76">
        <f t="shared" si="20"/>
        <v>17669.22</v>
      </c>
      <c r="L237" s="76">
        <f t="shared" si="21"/>
        <v>38664.42</v>
      </c>
    </row>
    <row r="238" spans="1:12" s="6" customFormat="1" ht="16.5" customHeight="1" x14ac:dyDescent="0.2">
      <c r="A238" s="28">
        <v>194</v>
      </c>
      <c r="B238" s="39" t="s">
        <v>466</v>
      </c>
      <c r="C238" s="68" t="s">
        <v>467</v>
      </c>
      <c r="D238" s="38">
        <v>1.67</v>
      </c>
      <c r="E238" s="15">
        <v>14379.72</v>
      </c>
      <c r="F238" s="16">
        <v>1.105</v>
      </c>
      <c r="G238" s="16">
        <v>2.4180000000000001</v>
      </c>
      <c r="H238" s="17">
        <v>1</v>
      </c>
      <c r="I238" s="18">
        <v>0.8</v>
      </c>
      <c r="J238" s="19">
        <v>1</v>
      </c>
      <c r="K238" s="76">
        <f t="shared" si="20"/>
        <v>21228.49</v>
      </c>
      <c r="L238" s="76">
        <f t="shared" si="21"/>
        <v>46452.94</v>
      </c>
    </row>
    <row r="239" spans="1:12" s="6" customFormat="1" ht="30.75" customHeight="1" x14ac:dyDescent="0.2">
      <c r="A239" s="28">
        <v>195</v>
      </c>
      <c r="B239" s="51" t="s">
        <v>468</v>
      </c>
      <c r="C239" s="68" t="s">
        <v>469</v>
      </c>
      <c r="D239" s="38">
        <v>0.85</v>
      </c>
      <c r="E239" s="15">
        <v>14379.72</v>
      </c>
      <c r="F239" s="16">
        <v>1.105</v>
      </c>
      <c r="G239" s="16">
        <v>2.4180000000000001</v>
      </c>
      <c r="H239" s="17">
        <v>1</v>
      </c>
      <c r="I239" s="18">
        <v>0.8</v>
      </c>
      <c r="J239" s="19">
        <v>1</v>
      </c>
      <c r="K239" s="76">
        <f t="shared" si="20"/>
        <v>10804.92</v>
      </c>
      <c r="L239" s="76">
        <f t="shared" si="21"/>
        <v>23643.71</v>
      </c>
    </row>
    <row r="240" spans="1:12" s="6" customFormat="1" ht="30.75" customHeight="1" x14ac:dyDescent="0.2">
      <c r="A240" s="28">
        <v>196</v>
      </c>
      <c r="B240" s="51" t="s">
        <v>470</v>
      </c>
      <c r="C240" s="68" t="s">
        <v>471</v>
      </c>
      <c r="D240" s="38">
        <v>1.0900000000000001</v>
      </c>
      <c r="E240" s="15">
        <v>14379.72</v>
      </c>
      <c r="F240" s="16">
        <v>1.105</v>
      </c>
      <c r="G240" s="16">
        <v>2.4180000000000001</v>
      </c>
      <c r="H240" s="17">
        <v>1</v>
      </c>
      <c r="I240" s="18">
        <v>0.8</v>
      </c>
      <c r="J240" s="19">
        <v>1</v>
      </c>
      <c r="K240" s="76">
        <f t="shared" si="20"/>
        <v>13855.72</v>
      </c>
      <c r="L240" s="76">
        <f t="shared" si="21"/>
        <v>30319.58</v>
      </c>
    </row>
    <row r="241" spans="1:12" s="6" customFormat="1" ht="30.75" customHeight="1" x14ac:dyDescent="0.2">
      <c r="A241" s="28">
        <v>197</v>
      </c>
      <c r="B241" s="39" t="s">
        <v>472</v>
      </c>
      <c r="C241" s="68" t="s">
        <v>473</v>
      </c>
      <c r="D241" s="38">
        <v>1.5</v>
      </c>
      <c r="E241" s="15">
        <v>14379.72</v>
      </c>
      <c r="F241" s="16">
        <v>1.105</v>
      </c>
      <c r="G241" s="16">
        <v>2.4180000000000001</v>
      </c>
      <c r="H241" s="17">
        <v>1</v>
      </c>
      <c r="I241" s="18">
        <v>0.8</v>
      </c>
      <c r="J241" s="19">
        <v>1</v>
      </c>
      <c r="K241" s="76">
        <f t="shared" si="20"/>
        <v>19067.509999999998</v>
      </c>
      <c r="L241" s="76">
        <f t="shared" si="21"/>
        <v>41724.199999999997</v>
      </c>
    </row>
    <row r="242" spans="1:12" s="6" customFormat="1" ht="30.75" customHeight="1" x14ac:dyDescent="0.2">
      <c r="A242" s="28">
        <v>198</v>
      </c>
      <c r="B242" s="39" t="s">
        <v>474</v>
      </c>
      <c r="C242" s="68" t="s">
        <v>475</v>
      </c>
      <c r="D242" s="38">
        <v>1.8</v>
      </c>
      <c r="E242" s="15">
        <v>14379.72</v>
      </c>
      <c r="F242" s="16">
        <v>1.105</v>
      </c>
      <c r="G242" s="16">
        <v>2.4180000000000001</v>
      </c>
      <c r="H242" s="17">
        <v>1</v>
      </c>
      <c r="I242" s="18">
        <v>0.8</v>
      </c>
      <c r="J242" s="19">
        <v>1</v>
      </c>
      <c r="K242" s="76">
        <f t="shared" si="20"/>
        <v>22881.01</v>
      </c>
      <c r="L242" s="76">
        <f t="shared" si="21"/>
        <v>50069.03</v>
      </c>
    </row>
    <row r="243" spans="1:12" s="6" customFormat="1" ht="30.75" customHeight="1" x14ac:dyDescent="0.2">
      <c r="A243" s="28">
        <v>199</v>
      </c>
      <c r="B243" s="39" t="s">
        <v>476</v>
      </c>
      <c r="C243" s="68" t="s">
        <v>477</v>
      </c>
      <c r="D243" s="38">
        <v>2.75</v>
      </c>
      <c r="E243" s="15">
        <v>14379.72</v>
      </c>
      <c r="F243" s="16">
        <v>1.105</v>
      </c>
      <c r="G243" s="16">
        <v>2.4180000000000001</v>
      </c>
      <c r="H243" s="17">
        <v>1</v>
      </c>
      <c r="I243" s="18">
        <v>0.8</v>
      </c>
      <c r="J243" s="19">
        <v>1</v>
      </c>
      <c r="K243" s="76">
        <f t="shared" si="20"/>
        <v>34957.1</v>
      </c>
      <c r="L243" s="76">
        <f t="shared" si="21"/>
        <v>76494.36</v>
      </c>
    </row>
    <row r="244" spans="1:12" ht="30.75" customHeight="1" x14ac:dyDescent="0.2">
      <c r="A244" s="28">
        <v>200</v>
      </c>
      <c r="B244" s="22" t="s">
        <v>478</v>
      </c>
      <c r="C244" s="84" t="s">
        <v>479</v>
      </c>
      <c r="D244" s="15">
        <v>2.35</v>
      </c>
      <c r="E244" s="15">
        <v>14379.72</v>
      </c>
      <c r="F244" s="16">
        <v>1.105</v>
      </c>
      <c r="G244" s="16">
        <v>2.4180000000000001</v>
      </c>
      <c r="H244" s="17">
        <v>1</v>
      </c>
      <c r="I244" s="18">
        <v>0.8</v>
      </c>
      <c r="J244" s="19">
        <v>1</v>
      </c>
      <c r="K244" s="76">
        <f t="shared" si="20"/>
        <v>29872.43</v>
      </c>
      <c r="L244" s="74">
        <f t="shared" si="21"/>
        <v>65367.91</v>
      </c>
    </row>
    <row r="245" spans="1:12" ht="15" customHeight="1" x14ac:dyDescent="0.2">
      <c r="A245" s="28">
        <v>201</v>
      </c>
      <c r="B245" s="22" t="s">
        <v>480</v>
      </c>
      <c r="C245" s="84" t="s">
        <v>481</v>
      </c>
      <c r="D245" s="15">
        <v>1.76</v>
      </c>
      <c r="E245" s="15">
        <v>14379.72</v>
      </c>
      <c r="F245" s="16">
        <v>1.105</v>
      </c>
      <c r="G245" s="16">
        <v>2.4180000000000001</v>
      </c>
      <c r="H245" s="17">
        <v>1</v>
      </c>
      <c r="I245" s="18">
        <v>0.8</v>
      </c>
      <c r="J245" s="19">
        <v>1</v>
      </c>
      <c r="K245" s="76">
        <f t="shared" si="20"/>
        <v>22372.54</v>
      </c>
      <c r="L245" s="74">
        <f t="shared" si="21"/>
        <v>48956.39</v>
      </c>
    </row>
    <row r="246" spans="1:12" ht="30" customHeight="1" x14ac:dyDescent="0.2">
      <c r="A246" s="28">
        <v>202</v>
      </c>
      <c r="B246" s="22" t="s">
        <v>482</v>
      </c>
      <c r="C246" s="84" t="s">
        <v>483</v>
      </c>
      <c r="D246" s="15">
        <v>1.51</v>
      </c>
      <c r="E246" s="15">
        <v>14379.72</v>
      </c>
      <c r="F246" s="16">
        <v>1.105</v>
      </c>
      <c r="G246" s="16">
        <v>2.4180000000000001</v>
      </c>
      <c r="H246" s="17">
        <v>1</v>
      </c>
      <c r="I246" s="18">
        <v>0.8</v>
      </c>
      <c r="J246" s="19">
        <v>1</v>
      </c>
      <c r="K246" s="76">
        <f t="shared" si="20"/>
        <v>19194.63</v>
      </c>
      <c r="L246" s="74">
        <f t="shared" si="21"/>
        <v>42002.36</v>
      </c>
    </row>
    <row r="247" spans="1:12" s="6" customFormat="1" ht="33.75" customHeight="1" x14ac:dyDescent="0.2">
      <c r="A247" s="28">
        <v>203</v>
      </c>
      <c r="B247" s="51" t="s">
        <v>484</v>
      </c>
      <c r="C247" s="68" t="s">
        <v>485</v>
      </c>
      <c r="D247" s="38">
        <v>1</v>
      </c>
      <c r="E247" s="15">
        <v>14379.72</v>
      </c>
      <c r="F247" s="50">
        <v>1.105</v>
      </c>
      <c r="G247" s="50">
        <v>2.4180000000000001</v>
      </c>
      <c r="H247" s="17">
        <v>1</v>
      </c>
      <c r="I247" s="38">
        <v>0.8</v>
      </c>
      <c r="J247" s="38">
        <v>1</v>
      </c>
      <c r="K247" s="38">
        <f t="shared" si="20"/>
        <v>12711.67</v>
      </c>
      <c r="L247" s="38">
        <f t="shared" si="21"/>
        <v>27816.13</v>
      </c>
    </row>
    <row r="248" spans="1:12" s="6" customFormat="1" ht="33" customHeight="1" x14ac:dyDescent="0.2">
      <c r="A248" s="28">
        <v>204</v>
      </c>
      <c r="B248" s="51" t="s">
        <v>486</v>
      </c>
      <c r="C248" s="68" t="s">
        <v>487</v>
      </c>
      <c r="D248" s="38">
        <v>1.4</v>
      </c>
      <c r="E248" s="15">
        <v>14379.72</v>
      </c>
      <c r="F248" s="50">
        <v>1.105</v>
      </c>
      <c r="G248" s="50">
        <v>2.4180000000000001</v>
      </c>
      <c r="H248" s="17">
        <v>1</v>
      </c>
      <c r="I248" s="38">
        <v>0.8</v>
      </c>
      <c r="J248" s="38">
        <v>1</v>
      </c>
      <c r="K248" s="38">
        <f t="shared" si="20"/>
        <v>17796.34</v>
      </c>
      <c r="L248" s="38">
        <f t="shared" si="21"/>
        <v>38942.58</v>
      </c>
    </row>
    <row r="249" spans="1:12" ht="15" customHeight="1" x14ac:dyDescent="0.2">
      <c r="A249" s="52"/>
      <c r="B249" s="53"/>
      <c r="C249" s="85"/>
      <c r="D249" s="52"/>
      <c r="E249" s="52"/>
      <c r="F249" s="54"/>
      <c r="G249" s="54"/>
      <c r="H249" s="52"/>
      <c r="I249" s="52"/>
      <c r="J249" s="52"/>
      <c r="K249" s="55"/>
      <c r="L249" s="55"/>
    </row>
  </sheetData>
  <sheetProtection formatColumns="0" selectLockedCells="1" autoFilter="0"/>
  <mergeCells count="13">
    <mergeCell ref="H5:H6"/>
    <mergeCell ref="I5:I6"/>
    <mergeCell ref="J5:J6"/>
    <mergeCell ref="H1:L1"/>
    <mergeCell ref="H2:L2"/>
    <mergeCell ref="A3:L3"/>
    <mergeCell ref="K5:L5"/>
    <mergeCell ref="A5:A6"/>
    <mergeCell ref="B5:B6"/>
    <mergeCell ref="C5:C6"/>
    <mergeCell ref="D5:D6"/>
    <mergeCell ref="E5:E6"/>
    <mergeCell ref="F5:G5"/>
  </mergeCells>
  <pageMargins left="0" right="0" top="0" bottom="0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9"/>
  <sheetViews>
    <sheetView tabSelected="1" zoomScale="90" zoomScaleNormal="90" zoomScaleSheetLayoutView="86" workbookViewId="0">
      <pane xSplit="3" ySplit="6" topLeftCell="H232" activePane="bottomRight" state="frozen"/>
      <selection pane="topRight" activeCell="D1" sqref="D1"/>
      <selection pane="bottomLeft" activeCell="A13" sqref="A13"/>
      <selection pane="bottomRight" activeCell="R236" sqref="R236"/>
    </sheetView>
  </sheetViews>
  <sheetFormatPr defaultColWidth="9.33203125" defaultRowHeight="15" customHeight="1" x14ac:dyDescent="0.2"/>
  <cols>
    <col min="1" max="1" width="9.83203125" style="1" bestFit="1" customWidth="1"/>
    <col min="2" max="2" width="13.1640625" style="1" customWidth="1"/>
    <col min="3" max="3" width="77" style="86" customWidth="1"/>
    <col min="4" max="4" width="8.5" style="56" customWidth="1"/>
    <col min="5" max="5" width="12.6640625" style="56" customWidth="1"/>
    <col min="6" max="6" width="13.5" style="57" customWidth="1"/>
    <col min="7" max="7" width="14.5" style="57" customWidth="1"/>
    <col min="8" max="8" width="13.1640625" style="58" customWidth="1"/>
    <col min="9" max="9" width="8.33203125" style="56" customWidth="1"/>
    <col min="10" max="10" width="5.6640625" style="56" customWidth="1"/>
    <col min="11" max="11" width="13.1640625" style="77" customWidth="1"/>
    <col min="12" max="12" width="13.33203125" style="77" customWidth="1"/>
    <col min="13" max="87" width="9.33203125" style="1"/>
    <col min="88" max="88" width="10.6640625" style="1" customWidth="1"/>
    <col min="89" max="89" width="9.33203125" style="1"/>
    <col min="90" max="91" width="10.6640625" style="1" customWidth="1"/>
    <col min="92" max="343" width="9.33203125" style="1"/>
    <col min="344" max="344" width="10.6640625" style="1" customWidth="1"/>
    <col min="345" max="345" width="9.33203125" style="1"/>
    <col min="346" max="347" width="10.6640625" style="1" customWidth="1"/>
    <col min="348" max="599" width="9.33203125" style="1"/>
    <col min="600" max="600" width="10.6640625" style="1" customWidth="1"/>
    <col min="601" max="601" width="9.33203125" style="1"/>
    <col min="602" max="603" width="10.6640625" style="1" customWidth="1"/>
    <col min="604" max="855" width="9.33203125" style="1"/>
    <col min="856" max="856" width="10.6640625" style="1" customWidth="1"/>
    <col min="857" max="857" width="9.33203125" style="1"/>
    <col min="858" max="859" width="10.6640625" style="1" customWidth="1"/>
    <col min="860" max="1111" width="9.33203125" style="1"/>
    <col min="1112" max="1112" width="10.6640625" style="1" customWidth="1"/>
    <col min="1113" max="1113" width="9.33203125" style="1"/>
    <col min="1114" max="1115" width="10.6640625" style="1" customWidth="1"/>
    <col min="1116" max="1367" width="9.33203125" style="1"/>
    <col min="1368" max="1368" width="10.6640625" style="1" customWidth="1"/>
    <col min="1369" max="1369" width="9.33203125" style="1"/>
    <col min="1370" max="1371" width="10.6640625" style="1" customWidth="1"/>
    <col min="1372" max="1623" width="9.33203125" style="1"/>
    <col min="1624" max="1624" width="10.6640625" style="1" customWidth="1"/>
    <col min="1625" max="1625" width="9.33203125" style="1"/>
    <col min="1626" max="1627" width="10.6640625" style="1" customWidth="1"/>
    <col min="1628" max="1879" width="9.33203125" style="1"/>
    <col min="1880" max="1880" width="10.6640625" style="1" customWidth="1"/>
    <col min="1881" max="1881" width="9.33203125" style="1"/>
    <col min="1882" max="1883" width="10.6640625" style="1" customWidth="1"/>
    <col min="1884" max="2135" width="9.33203125" style="1"/>
    <col min="2136" max="2136" width="10.6640625" style="1" customWidth="1"/>
    <col min="2137" max="2137" width="9.33203125" style="1"/>
    <col min="2138" max="2139" width="10.6640625" style="1" customWidth="1"/>
    <col min="2140" max="2391" width="9.33203125" style="1"/>
    <col min="2392" max="2392" width="10.6640625" style="1" customWidth="1"/>
    <col min="2393" max="2393" width="9.33203125" style="1"/>
    <col min="2394" max="2395" width="10.6640625" style="1" customWidth="1"/>
    <col min="2396" max="2647" width="9.33203125" style="1"/>
    <col min="2648" max="2648" width="10.6640625" style="1" customWidth="1"/>
    <col min="2649" max="2649" width="9.33203125" style="1"/>
    <col min="2650" max="2651" width="10.6640625" style="1" customWidth="1"/>
    <col min="2652" max="2903" width="9.33203125" style="1"/>
    <col min="2904" max="2904" width="10.6640625" style="1" customWidth="1"/>
    <col min="2905" max="2905" width="9.33203125" style="1"/>
    <col min="2906" max="2907" width="10.6640625" style="1" customWidth="1"/>
    <col min="2908" max="3159" width="9.33203125" style="1"/>
    <col min="3160" max="3160" width="10.6640625" style="1" customWidth="1"/>
    <col min="3161" max="3161" width="9.33203125" style="1"/>
    <col min="3162" max="3163" width="10.6640625" style="1" customWidth="1"/>
    <col min="3164" max="3415" width="9.33203125" style="1"/>
    <col min="3416" max="3416" width="10.6640625" style="1" customWidth="1"/>
    <col min="3417" max="3417" width="9.33203125" style="1"/>
    <col min="3418" max="3419" width="10.6640625" style="1" customWidth="1"/>
    <col min="3420" max="3671" width="9.33203125" style="1"/>
    <col min="3672" max="3672" width="10.6640625" style="1" customWidth="1"/>
    <col min="3673" max="3673" width="9.33203125" style="1"/>
    <col min="3674" max="3675" width="10.6640625" style="1" customWidth="1"/>
    <col min="3676" max="3927" width="9.33203125" style="1"/>
    <col min="3928" max="3928" width="10.6640625" style="1" customWidth="1"/>
    <col min="3929" max="3929" width="9.33203125" style="1"/>
    <col min="3930" max="3931" width="10.6640625" style="1" customWidth="1"/>
    <col min="3932" max="4183" width="9.33203125" style="1"/>
    <col min="4184" max="4184" width="10.6640625" style="1" customWidth="1"/>
    <col min="4185" max="4185" width="9.33203125" style="1"/>
    <col min="4186" max="4187" width="10.6640625" style="1" customWidth="1"/>
    <col min="4188" max="4439" width="9.33203125" style="1"/>
    <col min="4440" max="4440" width="10.6640625" style="1" customWidth="1"/>
    <col min="4441" max="4441" width="9.33203125" style="1"/>
    <col min="4442" max="4443" width="10.6640625" style="1" customWidth="1"/>
    <col min="4444" max="4695" width="9.33203125" style="1"/>
    <col min="4696" max="4696" width="10.6640625" style="1" customWidth="1"/>
    <col min="4697" max="4697" width="9.33203125" style="1"/>
    <col min="4698" max="4699" width="10.6640625" style="1" customWidth="1"/>
    <col min="4700" max="4951" width="9.33203125" style="1"/>
    <col min="4952" max="4952" width="10.6640625" style="1" customWidth="1"/>
    <col min="4953" max="4953" width="9.33203125" style="1"/>
    <col min="4954" max="4955" width="10.6640625" style="1" customWidth="1"/>
    <col min="4956" max="5207" width="9.33203125" style="1"/>
    <col min="5208" max="5208" width="10.6640625" style="1" customWidth="1"/>
    <col min="5209" max="5209" width="9.33203125" style="1"/>
    <col min="5210" max="5211" width="10.6640625" style="1" customWidth="1"/>
    <col min="5212" max="5463" width="9.33203125" style="1"/>
    <col min="5464" max="5464" width="10.6640625" style="1" customWidth="1"/>
    <col min="5465" max="5465" width="9.33203125" style="1"/>
    <col min="5466" max="5467" width="10.6640625" style="1" customWidth="1"/>
    <col min="5468" max="5719" width="9.33203125" style="1"/>
    <col min="5720" max="5720" width="10.6640625" style="1" customWidth="1"/>
    <col min="5721" max="5721" width="9.33203125" style="1"/>
    <col min="5722" max="5723" width="10.6640625" style="1" customWidth="1"/>
    <col min="5724" max="5975" width="9.33203125" style="1"/>
    <col min="5976" max="5976" width="10.6640625" style="1" customWidth="1"/>
    <col min="5977" max="5977" width="9.33203125" style="1"/>
    <col min="5978" max="5979" width="10.6640625" style="1" customWidth="1"/>
    <col min="5980" max="6231" width="9.33203125" style="1"/>
    <col min="6232" max="6232" width="10.6640625" style="1" customWidth="1"/>
    <col min="6233" max="6233" width="9.33203125" style="1"/>
    <col min="6234" max="6235" width="10.6640625" style="1" customWidth="1"/>
    <col min="6236" max="6487" width="9.33203125" style="1"/>
    <col min="6488" max="6488" width="10.6640625" style="1" customWidth="1"/>
    <col min="6489" max="6489" width="9.33203125" style="1"/>
    <col min="6490" max="6491" width="10.6640625" style="1" customWidth="1"/>
    <col min="6492" max="6743" width="9.33203125" style="1"/>
    <col min="6744" max="6744" width="10.6640625" style="1" customWidth="1"/>
    <col min="6745" max="6745" width="9.33203125" style="1"/>
    <col min="6746" max="6747" width="10.6640625" style="1" customWidth="1"/>
    <col min="6748" max="6999" width="9.33203125" style="1"/>
    <col min="7000" max="7000" width="10.6640625" style="1" customWidth="1"/>
    <col min="7001" max="7001" width="9.33203125" style="1"/>
    <col min="7002" max="7003" width="10.6640625" style="1" customWidth="1"/>
    <col min="7004" max="7255" width="9.33203125" style="1"/>
    <col min="7256" max="7256" width="10.6640625" style="1" customWidth="1"/>
    <col min="7257" max="7257" width="9.33203125" style="1"/>
    <col min="7258" max="7259" width="10.6640625" style="1" customWidth="1"/>
    <col min="7260" max="7511" width="9.33203125" style="1"/>
    <col min="7512" max="7512" width="10.6640625" style="1" customWidth="1"/>
    <col min="7513" max="7513" width="9.33203125" style="1"/>
    <col min="7514" max="7515" width="10.6640625" style="1" customWidth="1"/>
    <col min="7516" max="7767" width="9.33203125" style="1"/>
    <col min="7768" max="7768" width="10.6640625" style="1" customWidth="1"/>
    <col min="7769" max="7769" width="9.33203125" style="1"/>
    <col min="7770" max="7771" width="10.6640625" style="1" customWidth="1"/>
    <col min="7772" max="8023" width="9.33203125" style="1"/>
    <col min="8024" max="8024" width="10.6640625" style="1" customWidth="1"/>
    <col min="8025" max="8025" width="9.33203125" style="1"/>
    <col min="8026" max="8027" width="10.6640625" style="1" customWidth="1"/>
    <col min="8028" max="8279" width="9.33203125" style="1"/>
    <col min="8280" max="8280" width="10.6640625" style="1" customWidth="1"/>
    <col min="8281" max="8281" width="9.33203125" style="1"/>
    <col min="8282" max="8283" width="10.6640625" style="1" customWidth="1"/>
    <col min="8284" max="8535" width="9.33203125" style="1"/>
    <col min="8536" max="8536" width="10.6640625" style="1" customWidth="1"/>
    <col min="8537" max="8537" width="9.33203125" style="1"/>
    <col min="8538" max="8539" width="10.6640625" style="1" customWidth="1"/>
    <col min="8540" max="8791" width="9.33203125" style="1"/>
    <col min="8792" max="8792" width="10.6640625" style="1" customWidth="1"/>
    <col min="8793" max="8793" width="9.33203125" style="1"/>
    <col min="8794" max="8795" width="10.6640625" style="1" customWidth="1"/>
    <col min="8796" max="9047" width="9.33203125" style="1"/>
    <col min="9048" max="9048" width="10.6640625" style="1" customWidth="1"/>
    <col min="9049" max="9049" width="9.33203125" style="1"/>
    <col min="9050" max="9051" width="10.6640625" style="1" customWidth="1"/>
    <col min="9052" max="9303" width="9.33203125" style="1"/>
    <col min="9304" max="9304" width="10.6640625" style="1" customWidth="1"/>
    <col min="9305" max="9305" width="9.33203125" style="1"/>
    <col min="9306" max="9307" width="10.6640625" style="1" customWidth="1"/>
    <col min="9308" max="9559" width="9.33203125" style="1"/>
    <col min="9560" max="9560" width="10.6640625" style="1" customWidth="1"/>
    <col min="9561" max="9561" width="9.33203125" style="1"/>
    <col min="9562" max="9563" width="10.6640625" style="1" customWidth="1"/>
    <col min="9564" max="9815" width="9.33203125" style="1"/>
    <col min="9816" max="9816" width="10.6640625" style="1" customWidth="1"/>
    <col min="9817" max="9817" width="9.33203125" style="1"/>
    <col min="9818" max="9819" width="10.6640625" style="1" customWidth="1"/>
    <col min="9820" max="10071" width="9.33203125" style="1"/>
    <col min="10072" max="10072" width="10.6640625" style="1" customWidth="1"/>
    <col min="10073" max="10073" width="9.33203125" style="1"/>
    <col min="10074" max="10075" width="10.6640625" style="1" customWidth="1"/>
    <col min="10076" max="10327" width="9.33203125" style="1"/>
    <col min="10328" max="10328" width="10.6640625" style="1" customWidth="1"/>
    <col min="10329" max="10329" width="9.33203125" style="1"/>
    <col min="10330" max="10331" width="10.6640625" style="1" customWidth="1"/>
    <col min="10332" max="10583" width="9.33203125" style="1"/>
    <col min="10584" max="10584" width="10.6640625" style="1" customWidth="1"/>
    <col min="10585" max="10585" width="9.33203125" style="1"/>
    <col min="10586" max="10587" width="10.6640625" style="1" customWidth="1"/>
    <col min="10588" max="10839" width="9.33203125" style="1"/>
    <col min="10840" max="10840" width="10.6640625" style="1" customWidth="1"/>
    <col min="10841" max="10841" width="9.33203125" style="1"/>
    <col min="10842" max="10843" width="10.6640625" style="1" customWidth="1"/>
    <col min="10844" max="11095" width="9.33203125" style="1"/>
    <col min="11096" max="11096" width="10.6640625" style="1" customWidth="1"/>
    <col min="11097" max="11097" width="9.33203125" style="1"/>
    <col min="11098" max="11099" width="10.6640625" style="1" customWidth="1"/>
    <col min="11100" max="11351" width="9.33203125" style="1"/>
    <col min="11352" max="11352" width="10.6640625" style="1" customWidth="1"/>
    <col min="11353" max="11353" width="9.33203125" style="1"/>
    <col min="11354" max="11355" width="10.6640625" style="1" customWidth="1"/>
    <col min="11356" max="11607" width="9.33203125" style="1"/>
    <col min="11608" max="11608" width="10.6640625" style="1" customWidth="1"/>
    <col min="11609" max="11609" width="9.33203125" style="1"/>
    <col min="11610" max="11611" width="10.6640625" style="1" customWidth="1"/>
    <col min="11612" max="11863" width="9.33203125" style="1"/>
    <col min="11864" max="11864" width="10.6640625" style="1" customWidth="1"/>
    <col min="11865" max="11865" width="9.33203125" style="1"/>
    <col min="11866" max="11867" width="10.6640625" style="1" customWidth="1"/>
    <col min="11868" max="12119" width="9.33203125" style="1"/>
    <col min="12120" max="12120" width="10.6640625" style="1" customWidth="1"/>
    <col min="12121" max="12121" width="9.33203125" style="1"/>
    <col min="12122" max="12123" width="10.6640625" style="1" customWidth="1"/>
    <col min="12124" max="12375" width="9.33203125" style="1"/>
    <col min="12376" max="12376" width="10.6640625" style="1" customWidth="1"/>
    <col min="12377" max="12377" width="9.33203125" style="1"/>
    <col min="12378" max="12379" width="10.6640625" style="1" customWidth="1"/>
    <col min="12380" max="12631" width="9.33203125" style="1"/>
    <col min="12632" max="12632" width="10.6640625" style="1" customWidth="1"/>
    <col min="12633" max="12633" width="9.33203125" style="1"/>
    <col min="12634" max="12635" width="10.6640625" style="1" customWidth="1"/>
    <col min="12636" max="12887" width="9.33203125" style="1"/>
    <col min="12888" max="12888" width="10.6640625" style="1" customWidth="1"/>
    <col min="12889" max="12889" width="9.33203125" style="1"/>
    <col min="12890" max="12891" width="10.6640625" style="1" customWidth="1"/>
    <col min="12892" max="13143" width="9.33203125" style="1"/>
    <col min="13144" max="13144" width="10.6640625" style="1" customWidth="1"/>
    <col min="13145" max="13145" width="9.33203125" style="1"/>
    <col min="13146" max="13147" width="10.6640625" style="1" customWidth="1"/>
    <col min="13148" max="13399" width="9.33203125" style="1"/>
    <col min="13400" max="13400" width="10.6640625" style="1" customWidth="1"/>
    <col min="13401" max="13401" width="9.33203125" style="1"/>
    <col min="13402" max="13403" width="10.6640625" style="1" customWidth="1"/>
    <col min="13404" max="13655" width="9.33203125" style="1"/>
    <col min="13656" max="13656" width="10.6640625" style="1" customWidth="1"/>
    <col min="13657" max="13657" width="9.33203125" style="1"/>
    <col min="13658" max="13659" width="10.6640625" style="1" customWidth="1"/>
    <col min="13660" max="13911" width="9.33203125" style="1"/>
    <col min="13912" max="13912" width="10.6640625" style="1" customWidth="1"/>
    <col min="13913" max="13913" width="9.33203125" style="1"/>
    <col min="13914" max="13915" width="10.6640625" style="1" customWidth="1"/>
    <col min="13916" max="14167" width="9.33203125" style="1"/>
    <col min="14168" max="14168" width="10.6640625" style="1" customWidth="1"/>
    <col min="14169" max="14169" width="9.33203125" style="1"/>
    <col min="14170" max="14171" width="10.6640625" style="1" customWidth="1"/>
    <col min="14172" max="14423" width="9.33203125" style="1"/>
    <col min="14424" max="14424" width="10.6640625" style="1" customWidth="1"/>
    <col min="14425" max="14425" width="9.33203125" style="1"/>
    <col min="14426" max="14427" width="10.6640625" style="1" customWidth="1"/>
    <col min="14428" max="14679" width="9.33203125" style="1"/>
    <col min="14680" max="14680" width="10.6640625" style="1" customWidth="1"/>
    <col min="14681" max="14681" width="9.33203125" style="1"/>
    <col min="14682" max="14683" width="10.6640625" style="1" customWidth="1"/>
    <col min="14684" max="14935" width="9.33203125" style="1"/>
    <col min="14936" max="14936" width="10.6640625" style="1" customWidth="1"/>
    <col min="14937" max="14937" width="9.33203125" style="1"/>
    <col min="14938" max="14939" width="10.6640625" style="1" customWidth="1"/>
    <col min="14940" max="15191" width="9.33203125" style="1"/>
    <col min="15192" max="15192" width="10.6640625" style="1" customWidth="1"/>
    <col min="15193" max="15193" width="9.33203125" style="1"/>
    <col min="15194" max="15195" width="10.6640625" style="1" customWidth="1"/>
    <col min="15196" max="15447" width="9.33203125" style="1"/>
    <col min="15448" max="15448" width="10.6640625" style="1" customWidth="1"/>
    <col min="15449" max="15449" width="9.33203125" style="1"/>
    <col min="15450" max="15451" width="10.6640625" style="1" customWidth="1"/>
    <col min="15452" max="15703" width="9.33203125" style="1"/>
    <col min="15704" max="15704" width="10.6640625" style="1" customWidth="1"/>
    <col min="15705" max="15705" width="9.33203125" style="1"/>
    <col min="15706" max="15707" width="10.6640625" style="1" customWidth="1"/>
    <col min="15708" max="15959" width="9.33203125" style="1"/>
    <col min="15960" max="15960" width="10.6640625" style="1" customWidth="1"/>
    <col min="15961" max="15961" width="9.33203125" style="1"/>
    <col min="15962" max="15963" width="10.6640625" style="1" customWidth="1"/>
    <col min="15964" max="16384" width="9.33203125" style="1"/>
  </cols>
  <sheetData>
    <row r="1" spans="1:12" customFormat="1" ht="12.75" x14ac:dyDescent="0.2">
      <c r="A1" s="59"/>
      <c r="B1" s="59"/>
      <c r="C1" s="60"/>
      <c r="D1" s="60"/>
      <c r="E1" s="61"/>
      <c r="F1" s="61"/>
      <c r="G1" s="61"/>
      <c r="H1" s="95" t="s">
        <v>489</v>
      </c>
      <c r="I1" s="95"/>
      <c r="J1" s="95"/>
      <c r="K1" s="95"/>
      <c r="L1" s="95"/>
    </row>
    <row r="2" spans="1:12" customFormat="1" ht="12.75" x14ac:dyDescent="0.2">
      <c r="A2" s="59"/>
      <c r="B2" s="59"/>
      <c r="C2" s="60"/>
      <c r="D2" s="60"/>
      <c r="E2" s="61"/>
      <c r="F2" s="61"/>
      <c r="G2" s="61"/>
      <c r="H2" s="95" t="s">
        <v>504</v>
      </c>
      <c r="I2" s="95"/>
      <c r="J2" s="95"/>
      <c r="K2" s="95"/>
      <c r="L2" s="95"/>
    </row>
    <row r="3" spans="1:12" customFormat="1" ht="12.75" x14ac:dyDescent="0.2">
      <c r="A3" s="96" t="s">
        <v>488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6.5" customHeight="1" x14ac:dyDescent="0.2">
      <c r="A4" s="2"/>
      <c r="B4" s="2"/>
      <c r="C4" s="78"/>
      <c r="D4" s="2"/>
      <c r="E4" s="2"/>
      <c r="F4" s="3"/>
      <c r="G4" s="3"/>
      <c r="H4" s="2"/>
      <c r="I4" s="2"/>
      <c r="J4" s="2"/>
      <c r="K4" s="70"/>
      <c r="L4" s="70"/>
    </row>
    <row r="5" spans="1:12" ht="20.25" customHeight="1" x14ac:dyDescent="0.2">
      <c r="A5" s="98" t="s">
        <v>0</v>
      </c>
      <c r="B5" s="98" t="s">
        <v>1</v>
      </c>
      <c r="C5" s="99" t="s">
        <v>2</v>
      </c>
      <c r="D5" s="100" t="s">
        <v>3</v>
      </c>
      <c r="E5" s="101" t="s">
        <v>4</v>
      </c>
      <c r="F5" s="103" t="s">
        <v>5</v>
      </c>
      <c r="G5" s="104"/>
      <c r="H5" s="90" t="s">
        <v>6</v>
      </c>
      <c r="I5" s="91" t="s">
        <v>7</v>
      </c>
      <c r="J5" s="93" t="s">
        <v>8</v>
      </c>
      <c r="K5" s="97" t="s">
        <v>9</v>
      </c>
      <c r="L5" s="97"/>
    </row>
    <row r="6" spans="1:12" ht="57" customHeight="1" x14ac:dyDescent="0.2">
      <c r="A6" s="98"/>
      <c r="B6" s="98"/>
      <c r="C6" s="99"/>
      <c r="D6" s="100"/>
      <c r="E6" s="102"/>
      <c r="F6" s="4" t="s">
        <v>10</v>
      </c>
      <c r="G6" s="4" t="s">
        <v>11</v>
      </c>
      <c r="H6" s="90"/>
      <c r="I6" s="92"/>
      <c r="J6" s="94"/>
      <c r="K6" s="69" t="s">
        <v>10</v>
      </c>
      <c r="L6" s="69" t="s">
        <v>12</v>
      </c>
    </row>
    <row r="7" spans="1:12" s="6" customFormat="1" ht="15" customHeight="1" x14ac:dyDescent="0.2">
      <c r="A7" s="5">
        <v>1</v>
      </c>
      <c r="B7" s="5">
        <v>2</v>
      </c>
      <c r="C7" s="24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2" ht="15.75" customHeight="1" x14ac:dyDescent="0.2">
      <c r="A8" s="7">
        <v>1</v>
      </c>
      <c r="B8" s="7" t="s">
        <v>13</v>
      </c>
      <c r="C8" s="8" t="s">
        <v>14</v>
      </c>
      <c r="D8" s="9">
        <v>0.5</v>
      </c>
      <c r="E8" s="73">
        <v>15062.22</v>
      </c>
      <c r="F8" s="10">
        <v>1.105</v>
      </c>
      <c r="G8" s="10">
        <v>2.4180000000000001</v>
      </c>
      <c r="H8" s="11">
        <v>1</v>
      </c>
      <c r="I8" s="7">
        <v>0.8</v>
      </c>
      <c r="J8" s="9">
        <v>1</v>
      </c>
      <c r="K8" s="71">
        <f>ROUND(D8*E8*(1-H8+H8*F8*I8*J8),2)</f>
        <v>6657.5</v>
      </c>
      <c r="L8" s="71">
        <f>ROUND(D8*E8*(1-H8+H8*G8*I8*J8),2)</f>
        <v>14568.18</v>
      </c>
    </row>
    <row r="9" spans="1:12" ht="15.75" customHeight="1" x14ac:dyDescent="0.2">
      <c r="A9" s="7">
        <v>2</v>
      </c>
      <c r="B9" s="7" t="s">
        <v>15</v>
      </c>
      <c r="C9" s="8" t="s">
        <v>16</v>
      </c>
      <c r="D9" s="9">
        <v>0.8</v>
      </c>
      <c r="E9" s="9"/>
      <c r="F9" s="10"/>
      <c r="G9" s="10"/>
      <c r="H9" s="11"/>
      <c r="I9" s="7"/>
      <c r="J9" s="12"/>
      <c r="K9" s="71"/>
      <c r="L9" s="71"/>
    </row>
    <row r="10" spans="1:12" s="27" customFormat="1" ht="18" customHeight="1" x14ac:dyDescent="0.2">
      <c r="A10" s="23">
        <v>1</v>
      </c>
      <c r="B10" s="51" t="s">
        <v>17</v>
      </c>
      <c r="C10" s="62" t="s">
        <v>18</v>
      </c>
      <c r="D10" s="38">
        <v>0.83</v>
      </c>
      <c r="E10" s="38">
        <v>15062.22</v>
      </c>
      <c r="F10" s="50">
        <v>1.105</v>
      </c>
      <c r="G10" s="50">
        <v>2.4180000000000001</v>
      </c>
      <c r="H10" s="20">
        <v>1</v>
      </c>
      <c r="I10" s="63">
        <v>0.8</v>
      </c>
      <c r="J10" s="64">
        <v>1</v>
      </c>
      <c r="K10" s="72">
        <f>ROUND(D10*E10*(1-H10+H10*F10*I10*J10),2)</f>
        <v>11051.45</v>
      </c>
      <c r="L10" s="72">
        <f>ROUND(D10*E10*(1-H10+H10*G10*I10*J10),2)</f>
        <v>24183.18</v>
      </c>
    </row>
    <row r="11" spans="1:12" s="27" customFormat="1" ht="15.75" customHeight="1" x14ac:dyDescent="0.2">
      <c r="A11" s="23">
        <v>2</v>
      </c>
      <c r="B11" s="51" t="s">
        <v>19</v>
      </c>
      <c r="C11" s="62" t="s">
        <v>20</v>
      </c>
      <c r="D11" s="38">
        <v>0.66</v>
      </c>
      <c r="E11" s="38">
        <v>15062.22</v>
      </c>
      <c r="F11" s="50">
        <v>1.105</v>
      </c>
      <c r="G11" s="50">
        <v>2.4180000000000001</v>
      </c>
      <c r="H11" s="20">
        <v>1</v>
      </c>
      <c r="I11" s="63">
        <v>0.8</v>
      </c>
      <c r="J11" s="64">
        <v>1</v>
      </c>
      <c r="K11" s="72">
        <f t="shared" ref="K11:K70" si="0">ROUND(D11*E11*(1-H11+H11*F11*I11*J11),2)</f>
        <v>8787.9</v>
      </c>
      <c r="L11" s="72">
        <f t="shared" ref="L11:L70" si="1">ROUND(D11*E11*(1-H11+H11*G11*I11*J11),2)</f>
        <v>19230</v>
      </c>
    </row>
    <row r="12" spans="1:12" s="27" customFormat="1" ht="15.75" customHeight="1" x14ac:dyDescent="0.2">
      <c r="A12" s="23">
        <v>3</v>
      </c>
      <c r="B12" s="23" t="s">
        <v>21</v>
      </c>
      <c r="C12" s="62" t="s">
        <v>22</v>
      </c>
      <c r="D12" s="38">
        <v>0.71</v>
      </c>
      <c r="E12" s="38">
        <v>15062.22</v>
      </c>
      <c r="F12" s="50">
        <v>1.105</v>
      </c>
      <c r="G12" s="50">
        <v>2.4180000000000001</v>
      </c>
      <c r="H12" s="20">
        <v>1</v>
      </c>
      <c r="I12" s="63">
        <v>0.8</v>
      </c>
      <c r="J12" s="64">
        <v>1</v>
      </c>
      <c r="K12" s="72">
        <f t="shared" si="0"/>
        <v>9453.65</v>
      </c>
      <c r="L12" s="72">
        <f t="shared" si="1"/>
        <v>20686.810000000001</v>
      </c>
    </row>
    <row r="13" spans="1:12" s="27" customFormat="1" ht="15.75" customHeight="1" x14ac:dyDescent="0.2">
      <c r="A13" s="23">
        <v>4</v>
      </c>
      <c r="B13" s="51" t="s">
        <v>23</v>
      </c>
      <c r="C13" s="62" t="s">
        <v>24</v>
      </c>
      <c r="D13" s="38">
        <v>1.06</v>
      </c>
      <c r="E13" s="38">
        <v>15062.22</v>
      </c>
      <c r="F13" s="50">
        <v>1.105</v>
      </c>
      <c r="G13" s="50">
        <v>2.4180000000000001</v>
      </c>
      <c r="H13" s="20">
        <v>1</v>
      </c>
      <c r="I13" s="63">
        <v>0.8</v>
      </c>
      <c r="J13" s="64">
        <v>1</v>
      </c>
      <c r="K13" s="72">
        <f t="shared" si="0"/>
        <v>14113.9</v>
      </c>
      <c r="L13" s="72">
        <f t="shared" si="1"/>
        <v>30884.54</v>
      </c>
    </row>
    <row r="14" spans="1:12" s="27" customFormat="1" ht="15.75" customHeight="1" x14ac:dyDescent="0.2">
      <c r="A14" s="23">
        <v>5</v>
      </c>
      <c r="B14" s="51" t="s">
        <v>25</v>
      </c>
      <c r="C14" s="62" t="s">
        <v>26</v>
      </c>
      <c r="D14" s="38">
        <v>0.33</v>
      </c>
      <c r="E14" s="38">
        <v>15062.22</v>
      </c>
      <c r="F14" s="50">
        <v>1.105</v>
      </c>
      <c r="G14" s="50">
        <v>2.4180000000000001</v>
      </c>
      <c r="H14" s="20">
        <v>1</v>
      </c>
      <c r="I14" s="63">
        <v>0.8</v>
      </c>
      <c r="J14" s="64">
        <v>1</v>
      </c>
      <c r="K14" s="72">
        <f t="shared" si="0"/>
        <v>4393.95</v>
      </c>
      <c r="L14" s="72">
        <f t="shared" si="1"/>
        <v>9615</v>
      </c>
    </row>
    <row r="15" spans="1:12" s="27" customFormat="1" ht="15.75" customHeight="1" x14ac:dyDescent="0.2">
      <c r="A15" s="23">
        <v>6</v>
      </c>
      <c r="B15" s="51" t="s">
        <v>27</v>
      </c>
      <c r="C15" s="62" t="s">
        <v>28</v>
      </c>
      <c r="D15" s="38">
        <v>0.38</v>
      </c>
      <c r="E15" s="38">
        <v>15062.22</v>
      </c>
      <c r="F15" s="50">
        <v>1.105</v>
      </c>
      <c r="G15" s="50">
        <v>2.4180000000000001</v>
      </c>
      <c r="H15" s="20">
        <v>1</v>
      </c>
      <c r="I15" s="63">
        <v>0.8</v>
      </c>
      <c r="J15" s="64">
        <v>1</v>
      </c>
      <c r="K15" s="72">
        <f t="shared" si="0"/>
        <v>5059.7</v>
      </c>
      <c r="L15" s="72">
        <f t="shared" si="1"/>
        <v>11071.82</v>
      </c>
    </row>
    <row r="16" spans="1:12" s="27" customFormat="1" ht="15.75" customHeight="1" x14ac:dyDescent="0.2">
      <c r="A16" s="23">
        <v>7</v>
      </c>
      <c r="B16" s="24" t="s">
        <v>29</v>
      </c>
      <c r="C16" s="25" t="s">
        <v>30</v>
      </c>
      <c r="D16" s="38">
        <v>3.26</v>
      </c>
      <c r="E16" s="38">
        <v>15062.22</v>
      </c>
      <c r="F16" s="50">
        <v>1.105</v>
      </c>
      <c r="G16" s="50">
        <v>2.4180000000000001</v>
      </c>
      <c r="H16" s="20">
        <v>0.16400000000000001</v>
      </c>
      <c r="I16" s="63">
        <v>1</v>
      </c>
      <c r="J16" s="64">
        <v>1</v>
      </c>
      <c r="K16" s="72">
        <f t="shared" si="0"/>
        <v>49948.39</v>
      </c>
      <c r="L16" s="72">
        <f t="shared" si="1"/>
        <v>60521.8</v>
      </c>
    </row>
    <row r="17" spans="1:12" s="27" customFormat="1" ht="15.75" customHeight="1" x14ac:dyDescent="0.2">
      <c r="A17" s="23">
        <v>8</v>
      </c>
      <c r="B17" s="24" t="s">
        <v>31</v>
      </c>
      <c r="C17" s="25" t="s">
        <v>32</v>
      </c>
      <c r="D17" s="38">
        <v>5.99</v>
      </c>
      <c r="E17" s="38">
        <v>15062.22</v>
      </c>
      <c r="F17" s="50">
        <v>1.105</v>
      </c>
      <c r="G17" s="50">
        <v>2.4180000000000001</v>
      </c>
      <c r="H17" s="20">
        <v>0.2087</v>
      </c>
      <c r="I17" s="63">
        <v>1</v>
      </c>
      <c r="J17" s="64">
        <v>1</v>
      </c>
      <c r="K17" s="72">
        <f t="shared" si="0"/>
        <v>92199.79</v>
      </c>
      <c r="L17" s="72">
        <f t="shared" si="1"/>
        <v>116922.9</v>
      </c>
    </row>
    <row r="18" spans="1:12" s="27" customFormat="1" ht="15.75" customHeight="1" x14ac:dyDescent="0.2">
      <c r="A18" s="23">
        <v>9</v>
      </c>
      <c r="B18" s="24" t="s">
        <v>33</v>
      </c>
      <c r="C18" s="25" t="s">
        <v>34</v>
      </c>
      <c r="D18" s="38">
        <v>9.74</v>
      </c>
      <c r="E18" s="38">
        <v>15062.22</v>
      </c>
      <c r="F18" s="50">
        <v>1.105</v>
      </c>
      <c r="G18" s="50">
        <v>2.4180000000000001</v>
      </c>
      <c r="H18" s="20">
        <v>0.1827</v>
      </c>
      <c r="I18" s="63">
        <v>1</v>
      </c>
      <c r="J18" s="64">
        <v>1</v>
      </c>
      <c r="K18" s="72">
        <f t="shared" si="0"/>
        <v>149520.35999999999</v>
      </c>
      <c r="L18" s="72">
        <f t="shared" si="1"/>
        <v>184712.95</v>
      </c>
    </row>
    <row r="19" spans="1:12" s="27" customFormat="1" ht="15.75" customHeight="1" x14ac:dyDescent="0.2">
      <c r="A19" s="23">
        <v>10</v>
      </c>
      <c r="B19" s="24" t="s">
        <v>35</v>
      </c>
      <c r="C19" s="25" t="s">
        <v>36</v>
      </c>
      <c r="D19" s="38">
        <v>10.65</v>
      </c>
      <c r="E19" s="38">
        <v>15062.22</v>
      </c>
      <c r="F19" s="50">
        <v>1.105</v>
      </c>
      <c r="G19" s="50">
        <v>2.4180000000000001</v>
      </c>
      <c r="H19" s="20">
        <v>0.1759</v>
      </c>
      <c r="I19" s="63">
        <v>1</v>
      </c>
      <c r="J19" s="64">
        <v>1</v>
      </c>
      <c r="K19" s="72">
        <f t="shared" si="0"/>
        <v>163375.38</v>
      </c>
      <c r="L19" s="72">
        <f t="shared" si="1"/>
        <v>200423.76</v>
      </c>
    </row>
    <row r="20" spans="1:12" ht="15.75" customHeight="1" x14ac:dyDescent="0.2">
      <c r="A20" s="7">
        <v>3</v>
      </c>
      <c r="B20" s="7" t="s">
        <v>37</v>
      </c>
      <c r="C20" s="8" t="s">
        <v>38</v>
      </c>
      <c r="D20" s="7">
        <v>0.98</v>
      </c>
      <c r="E20" s="7"/>
      <c r="F20" s="10"/>
      <c r="G20" s="10"/>
      <c r="H20" s="7"/>
      <c r="I20" s="7"/>
      <c r="J20" s="7"/>
      <c r="K20" s="73"/>
      <c r="L20" s="73"/>
    </row>
    <row r="21" spans="1:12" ht="15.75" customHeight="1" x14ac:dyDescent="0.2">
      <c r="A21" s="28">
        <v>11</v>
      </c>
      <c r="B21" s="14" t="s">
        <v>39</v>
      </c>
      <c r="C21" s="79" t="s">
        <v>40</v>
      </c>
      <c r="D21" s="15">
        <v>0.98</v>
      </c>
      <c r="E21" s="15">
        <v>15062.22</v>
      </c>
      <c r="F21" s="16">
        <v>1.105</v>
      </c>
      <c r="G21" s="16">
        <v>2.4180000000000001</v>
      </c>
      <c r="H21" s="17">
        <v>1</v>
      </c>
      <c r="I21" s="18">
        <v>0.8</v>
      </c>
      <c r="J21" s="19">
        <v>1</v>
      </c>
      <c r="K21" s="74">
        <f t="shared" si="0"/>
        <v>13048.7</v>
      </c>
      <c r="L21" s="74">
        <f t="shared" si="1"/>
        <v>28553.63</v>
      </c>
    </row>
    <row r="22" spans="1:12" ht="15.75" customHeight="1" x14ac:dyDescent="0.2">
      <c r="A22" s="29">
        <v>4</v>
      </c>
      <c r="B22" s="29" t="s">
        <v>41</v>
      </c>
      <c r="C22" s="80" t="s">
        <v>42</v>
      </c>
      <c r="D22" s="7">
        <v>0.89</v>
      </c>
      <c r="E22" s="7"/>
      <c r="F22" s="10"/>
      <c r="G22" s="10"/>
      <c r="H22" s="7"/>
      <c r="I22" s="7"/>
      <c r="J22" s="7"/>
      <c r="K22" s="73"/>
      <c r="L22" s="73"/>
    </row>
    <row r="23" spans="1:12" ht="15.75" customHeight="1" x14ac:dyDescent="0.2">
      <c r="A23" s="13">
        <v>12</v>
      </c>
      <c r="B23" s="14" t="s">
        <v>43</v>
      </c>
      <c r="C23" s="79" t="s">
        <v>44</v>
      </c>
      <c r="D23" s="15">
        <v>0.89</v>
      </c>
      <c r="E23" s="15">
        <v>15062.22</v>
      </c>
      <c r="F23" s="16">
        <v>1.105</v>
      </c>
      <c r="G23" s="16">
        <v>2.4180000000000001</v>
      </c>
      <c r="H23" s="17">
        <v>1</v>
      </c>
      <c r="I23" s="18">
        <v>0.8</v>
      </c>
      <c r="J23" s="19">
        <v>1</v>
      </c>
      <c r="K23" s="74">
        <f t="shared" si="0"/>
        <v>11850.35</v>
      </c>
      <c r="L23" s="74">
        <f t="shared" si="1"/>
        <v>25931.360000000001</v>
      </c>
    </row>
    <row r="24" spans="1:12" ht="15.75" customHeight="1" x14ac:dyDescent="0.2">
      <c r="A24" s="29">
        <v>5</v>
      </c>
      <c r="B24" s="29" t="s">
        <v>45</v>
      </c>
      <c r="C24" s="80" t="s">
        <v>46</v>
      </c>
      <c r="D24" s="7">
        <v>1.0900000000000001</v>
      </c>
      <c r="E24" s="7"/>
      <c r="F24" s="10"/>
      <c r="G24" s="10"/>
      <c r="H24" s="7"/>
      <c r="I24" s="7"/>
      <c r="J24" s="7"/>
      <c r="K24" s="73"/>
      <c r="L24" s="73"/>
    </row>
    <row r="25" spans="1:12" ht="15.75" customHeight="1" x14ac:dyDescent="0.2">
      <c r="A25" s="13">
        <v>13</v>
      </c>
      <c r="B25" s="14" t="s">
        <v>47</v>
      </c>
      <c r="C25" s="79" t="s">
        <v>48</v>
      </c>
      <c r="D25" s="15">
        <v>0.91</v>
      </c>
      <c r="E25" s="15">
        <v>15062.22</v>
      </c>
      <c r="F25" s="16">
        <v>1.105</v>
      </c>
      <c r="G25" s="16">
        <v>2.4180000000000001</v>
      </c>
      <c r="H25" s="17">
        <v>1</v>
      </c>
      <c r="I25" s="18">
        <v>0.8</v>
      </c>
      <c r="J25" s="19">
        <v>1</v>
      </c>
      <c r="K25" s="74">
        <f t="shared" si="0"/>
        <v>12116.65</v>
      </c>
      <c r="L25" s="74">
        <f t="shared" si="1"/>
        <v>26514.09</v>
      </c>
    </row>
    <row r="26" spans="1:12" ht="15.75" customHeight="1" x14ac:dyDescent="0.2">
      <c r="A26" s="13">
        <v>14</v>
      </c>
      <c r="B26" s="14" t="s">
        <v>49</v>
      </c>
      <c r="C26" s="79" t="s">
        <v>50</v>
      </c>
      <c r="D26" s="15">
        <v>2.41</v>
      </c>
      <c r="E26" s="15">
        <v>15062.22</v>
      </c>
      <c r="F26" s="16">
        <v>1.105</v>
      </c>
      <c r="G26" s="16">
        <v>2.4180000000000001</v>
      </c>
      <c r="H26" s="17">
        <v>1</v>
      </c>
      <c r="I26" s="18">
        <v>0.8</v>
      </c>
      <c r="J26" s="19">
        <v>1</v>
      </c>
      <c r="K26" s="74">
        <f t="shared" si="0"/>
        <v>32089.16</v>
      </c>
      <c r="L26" s="74">
        <f t="shared" si="1"/>
        <v>70218.62</v>
      </c>
    </row>
    <row r="27" spans="1:12" ht="29.25" customHeight="1" x14ac:dyDescent="0.2">
      <c r="A27" s="30">
        <v>15</v>
      </c>
      <c r="B27" s="31" t="s">
        <v>51</v>
      </c>
      <c r="C27" s="32" t="s">
        <v>52</v>
      </c>
      <c r="D27" s="33">
        <v>3.73</v>
      </c>
      <c r="E27" s="15">
        <v>15062.22</v>
      </c>
      <c r="F27" s="16">
        <v>1.105</v>
      </c>
      <c r="G27" s="16">
        <v>2.4180000000000001</v>
      </c>
      <c r="H27" s="17">
        <v>1</v>
      </c>
      <c r="I27" s="18">
        <v>0.8</v>
      </c>
      <c r="J27" s="19">
        <v>1</v>
      </c>
      <c r="K27" s="74">
        <f t="shared" si="0"/>
        <v>49664.959999999999</v>
      </c>
      <c r="L27" s="74">
        <f t="shared" si="1"/>
        <v>108678.62</v>
      </c>
    </row>
    <row r="28" spans="1:12" ht="15.75" customHeight="1" x14ac:dyDescent="0.2">
      <c r="A28" s="29">
        <v>6</v>
      </c>
      <c r="B28" s="29" t="s">
        <v>53</v>
      </c>
      <c r="C28" s="80" t="s">
        <v>491</v>
      </c>
      <c r="D28" s="7">
        <v>1.54</v>
      </c>
      <c r="E28" s="7"/>
      <c r="F28" s="10"/>
      <c r="G28" s="10"/>
      <c r="H28" s="7"/>
      <c r="I28" s="7"/>
      <c r="J28" s="7"/>
      <c r="K28" s="73"/>
      <c r="L28" s="73"/>
    </row>
    <row r="29" spans="1:12" s="6" customFormat="1" ht="17.25" customHeight="1" x14ac:dyDescent="0.2">
      <c r="A29" s="34">
        <v>16</v>
      </c>
      <c r="B29" s="35" t="s">
        <v>54</v>
      </c>
      <c r="C29" s="81" t="s">
        <v>55</v>
      </c>
      <c r="D29" s="36">
        <v>0.35</v>
      </c>
      <c r="E29" s="15">
        <v>15062.22</v>
      </c>
      <c r="F29" s="16">
        <v>1.105</v>
      </c>
      <c r="G29" s="16">
        <v>2.4180000000000001</v>
      </c>
      <c r="H29" s="17">
        <v>0.97440000000000004</v>
      </c>
      <c r="I29" s="18">
        <v>0.8</v>
      </c>
      <c r="J29" s="19">
        <v>1</v>
      </c>
      <c r="K29" s="74">
        <f t="shared" si="0"/>
        <v>4675.91</v>
      </c>
      <c r="L29" s="74">
        <f t="shared" si="1"/>
        <v>10071.620000000001</v>
      </c>
    </row>
    <row r="30" spans="1:12" s="6" customFormat="1" ht="30" customHeight="1" x14ac:dyDescent="0.2">
      <c r="A30" s="34">
        <v>17</v>
      </c>
      <c r="B30" s="35" t="s">
        <v>56</v>
      </c>
      <c r="C30" s="81" t="s">
        <v>57</v>
      </c>
      <c r="D30" s="36">
        <v>0.97</v>
      </c>
      <c r="E30" s="15">
        <v>15062.22</v>
      </c>
      <c r="F30" s="16">
        <v>1.105</v>
      </c>
      <c r="G30" s="16">
        <v>2.4180000000000001</v>
      </c>
      <c r="H30" s="17">
        <v>0.96299999999999997</v>
      </c>
      <c r="I30" s="18">
        <v>0.8</v>
      </c>
      <c r="J30" s="19">
        <v>1</v>
      </c>
      <c r="K30" s="74">
        <f t="shared" si="0"/>
        <v>12978.26</v>
      </c>
      <c r="L30" s="74">
        <f t="shared" si="1"/>
        <v>27757.15</v>
      </c>
    </row>
    <row r="31" spans="1:12" s="6" customFormat="1" ht="15.75" customHeight="1" x14ac:dyDescent="0.2">
      <c r="A31" s="34">
        <v>18</v>
      </c>
      <c r="B31" s="35" t="s">
        <v>58</v>
      </c>
      <c r="C31" s="81" t="s">
        <v>59</v>
      </c>
      <c r="D31" s="36">
        <v>0.97</v>
      </c>
      <c r="E31" s="15">
        <v>15062.22</v>
      </c>
      <c r="F31" s="16">
        <v>1.105</v>
      </c>
      <c r="G31" s="16">
        <v>2.4180000000000001</v>
      </c>
      <c r="H31" s="17">
        <v>0.98270000000000002</v>
      </c>
      <c r="I31" s="18">
        <v>0.8</v>
      </c>
      <c r="J31" s="19">
        <v>1</v>
      </c>
      <c r="K31" s="74">
        <f t="shared" si="0"/>
        <v>12944.87</v>
      </c>
      <c r="L31" s="74">
        <f t="shared" si="1"/>
        <v>28026.09</v>
      </c>
    </row>
    <row r="32" spans="1:12" s="6" customFormat="1" ht="12" customHeight="1" x14ac:dyDescent="0.2">
      <c r="A32" s="34">
        <v>19</v>
      </c>
      <c r="B32" s="35" t="s">
        <v>60</v>
      </c>
      <c r="C32" s="81" t="s">
        <v>61</v>
      </c>
      <c r="D32" s="36">
        <v>1.95</v>
      </c>
      <c r="E32" s="15">
        <v>15062.22</v>
      </c>
      <c r="F32" s="16">
        <v>1.105</v>
      </c>
      <c r="G32" s="16">
        <v>2.4180000000000001</v>
      </c>
      <c r="H32" s="17">
        <v>0.98199999999999998</v>
      </c>
      <c r="I32" s="18">
        <v>0.8</v>
      </c>
      <c r="J32" s="19">
        <v>1</v>
      </c>
      <c r="K32" s="74">
        <f t="shared" si="0"/>
        <v>26025.58</v>
      </c>
      <c r="L32" s="74">
        <f t="shared" si="1"/>
        <v>56321.9</v>
      </c>
    </row>
    <row r="33" spans="1:12" s="37" customFormat="1" ht="15.75" customHeight="1" x14ac:dyDescent="0.2">
      <c r="A33" s="29">
        <v>7</v>
      </c>
      <c r="B33" s="29" t="s">
        <v>62</v>
      </c>
      <c r="C33" s="80" t="s">
        <v>63</v>
      </c>
      <c r="D33" s="7">
        <v>0.98</v>
      </c>
      <c r="E33" s="7"/>
      <c r="F33" s="10"/>
      <c r="G33" s="10"/>
      <c r="H33" s="7"/>
      <c r="I33" s="7"/>
      <c r="J33" s="7"/>
      <c r="K33" s="73"/>
      <c r="L33" s="73"/>
    </row>
    <row r="34" spans="1:12" s="37" customFormat="1" ht="15.75" customHeight="1" x14ac:dyDescent="0.2">
      <c r="A34" s="13">
        <v>20</v>
      </c>
      <c r="B34" s="14" t="s">
        <v>64</v>
      </c>
      <c r="C34" s="79" t="s">
        <v>65</v>
      </c>
      <c r="D34" s="38">
        <v>0.98</v>
      </c>
      <c r="E34" s="15">
        <v>15062.22</v>
      </c>
      <c r="F34" s="16">
        <v>1.105</v>
      </c>
      <c r="G34" s="16">
        <v>2.4180000000000001</v>
      </c>
      <c r="H34" s="17">
        <v>1</v>
      </c>
      <c r="I34" s="18">
        <v>0.8</v>
      </c>
      <c r="J34" s="19">
        <v>1</v>
      </c>
      <c r="K34" s="74">
        <f t="shared" si="0"/>
        <v>13048.7</v>
      </c>
      <c r="L34" s="74">
        <f t="shared" si="1"/>
        <v>28553.63</v>
      </c>
    </row>
    <row r="35" spans="1:12" s="37" customFormat="1" ht="15.75" customHeight="1" x14ac:dyDescent="0.2">
      <c r="A35" s="7">
        <v>8</v>
      </c>
      <c r="B35" s="7" t="s">
        <v>66</v>
      </c>
      <c r="C35" s="80" t="s">
        <v>67</v>
      </c>
      <c r="D35" s="7">
        <v>12.8</v>
      </c>
      <c r="E35" s="7"/>
      <c r="F35" s="10"/>
      <c r="G35" s="10"/>
      <c r="H35" s="7"/>
      <c r="I35" s="7"/>
      <c r="J35" s="7"/>
      <c r="K35" s="73"/>
      <c r="L35" s="73"/>
    </row>
    <row r="36" spans="1:12" s="65" customFormat="1" ht="27" customHeight="1" x14ac:dyDescent="0.2">
      <c r="A36" s="23">
        <v>21</v>
      </c>
      <c r="B36" s="51" t="s">
        <v>68</v>
      </c>
      <c r="C36" s="62" t="s">
        <v>69</v>
      </c>
      <c r="D36" s="38">
        <v>7.95</v>
      </c>
      <c r="E36" s="15">
        <v>15062.22</v>
      </c>
      <c r="F36" s="16">
        <v>1.105</v>
      </c>
      <c r="G36" s="16">
        <v>2.4180000000000001</v>
      </c>
      <c r="H36" s="20">
        <v>1</v>
      </c>
      <c r="I36" s="63">
        <v>1</v>
      </c>
      <c r="J36" s="64">
        <v>1</v>
      </c>
      <c r="K36" s="75">
        <f t="shared" si="0"/>
        <v>132317.84</v>
      </c>
      <c r="L36" s="75">
        <f t="shared" si="1"/>
        <v>289542.56</v>
      </c>
    </row>
    <row r="37" spans="1:12" s="65" customFormat="1" ht="15.75" customHeight="1" x14ac:dyDescent="0.2">
      <c r="A37" s="23">
        <v>22</v>
      </c>
      <c r="B37" s="51" t="s">
        <v>70</v>
      </c>
      <c r="C37" s="62" t="s">
        <v>71</v>
      </c>
      <c r="D37" s="38">
        <v>14.23</v>
      </c>
      <c r="E37" s="15">
        <v>15062.22</v>
      </c>
      <c r="F37" s="16">
        <v>1.105</v>
      </c>
      <c r="G37" s="16">
        <v>2.4180000000000001</v>
      </c>
      <c r="H37" s="20">
        <v>1</v>
      </c>
      <c r="I37" s="63">
        <v>1</v>
      </c>
      <c r="J37" s="64">
        <v>1</v>
      </c>
      <c r="K37" s="75">
        <f t="shared" si="0"/>
        <v>236840.61</v>
      </c>
      <c r="L37" s="75">
        <f t="shared" si="1"/>
        <v>518262.97</v>
      </c>
    </row>
    <row r="38" spans="1:12" s="21" customFormat="1" ht="27.75" customHeight="1" x14ac:dyDescent="0.2">
      <c r="A38" s="26">
        <v>23</v>
      </c>
      <c r="B38" s="51" t="s">
        <v>72</v>
      </c>
      <c r="C38" s="62" t="s">
        <v>73</v>
      </c>
      <c r="D38" s="38">
        <v>10.34</v>
      </c>
      <c r="E38" s="15">
        <v>15062.22</v>
      </c>
      <c r="F38" s="16">
        <v>1.105</v>
      </c>
      <c r="G38" s="16">
        <v>2.4180000000000001</v>
      </c>
      <c r="H38" s="20">
        <v>1</v>
      </c>
      <c r="I38" s="63">
        <v>1</v>
      </c>
      <c r="J38" s="64">
        <v>1</v>
      </c>
      <c r="K38" s="75">
        <f t="shared" si="0"/>
        <v>172096.41</v>
      </c>
      <c r="L38" s="75">
        <f t="shared" si="1"/>
        <v>376587.43</v>
      </c>
    </row>
    <row r="39" spans="1:12" ht="15.75" customHeight="1" x14ac:dyDescent="0.2">
      <c r="A39" s="7">
        <v>9</v>
      </c>
      <c r="B39" s="7" t="s">
        <v>74</v>
      </c>
      <c r="C39" s="80" t="s">
        <v>75</v>
      </c>
      <c r="D39" s="7">
        <v>1.42</v>
      </c>
      <c r="E39" s="7"/>
      <c r="F39" s="10"/>
      <c r="G39" s="10"/>
      <c r="H39" s="7"/>
      <c r="I39" s="7"/>
      <c r="J39" s="7"/>
      <c r="K39" s="73"/>
      <c r="L39" s="73"/>
    </row>
    <row r="40" spans="1:12" s="37" customFormat="1" ht="15.75" customHeight="1" x14ac:dyDescent="0.2">
      <c r="A40" s="28">
        <v>24</v>
      </c>
      <c r="B40" s="28" t="s">
        <v>76</v>
      </c>
      <c r="C40" s="79" t="s">
        <v>77</v>
      </c>
      <c r="D40" s="15">
        <v>1.38</v>
      </c>
      <c r="E40" s="15">
        <v>15062.22</v>
      </c>
      <c r="F40" s="16">
        <v>1.105</v>
      </c>
      <c r="G40" s="16">
        <v>2.4180000000000001</v>
      </c>
      <c r="H40" s="17">
        <v>1</v>
      </c>
      <c r="I40" s="18">
        <v>0.8</v>
      </c>
      <c r="J40" s="19">
        <v>1</v>
      </c>
      <c r="K40" s="74">
        <f t="shared" si="0"/>
        <v>18374.7</v>
      </c>
      <c r="L40" s="74">
        <f t="shared" si="1"/>
        <v>40208.17</v>
      </c>
    </row>
    <row r="41" spans="1:12" s="37" customFormat="1" ht="15.75" customHeight="1" x14ac:dyDescent="0.2">
      <c r="A41" s="28">
        <v>25</v>
      </c>
      <c r="B41" s="14" t="s">
        <v>78</v>
      </c>
      <c r="C41" s="79" t="s">
        <v>79</v>
      </c>
      <c r="D41" s="15">
        <v>2.09</v>
      </c>
      <c r="E41" s="15">
        <v>15062.22</v>
      </c>
      <c r="F41" s="16">
        <v>1.105</v>
      </c>
      <c r="G41" s="16">
        <v>2.4180000000000001</v>
      </c>
      <c r="H41" s="17">
        <v>1</v>
      </c>
      <c r="I41" s="18">
        <v>0.8</v>
      </c>
      <c r="J41" s="19">
        <v>1</v>
      </c>
      <c r="K41" s="74">
        <f t="shared" si="0"/>
        <v>27828.36</v>
      </c>
      <c r="L41" s="74">
        <f t="shared" si="1"/>
        <v>60894.99</v>
      </c>
    </row>
    <row r="42" spans="1:12" s="37" customFormat="1" ht="15.75" customHeight="1" x14ac:dyDescent="0.2">
      <c r="A42" s="29">
        <v>10</v>
      </c>
      <c r="B42" s="29" t="s">
        <v>80</v>
      </c>
      <c r="C42" s="80" t="s">
        <v>81</v>
      </c>
      <c r="D42" s="9">
        <v>1.6</v>
      </c>
      <c r="E42" s="7"/>
      <c r="F42" s="10"/>
      <c r="G42" s="10"/>
      <c r="H42" s="7"/>
      <c r="I42" s="7"/>
      <c r="J42" s="7"/>
      <c r="K42" s="73"/>
      <c r="L42" s="73"/>
    </row>
    <row r="43" spans="1:12" s="37" customFormat="1" ht="15.75" customHeight="1" x14ac:dyDescent="0.2">
      <c r="A43" s="13">
        <v>26</v>
      </c>
      <c r="B43" s="14" t="s">
        <v>82</v>
      </c>
      <c r="C43" s="79" t="s">
        <v>83</v>
      </c>
      <c r="D43" s="15">
        <v>1.6</v>
      </c>
      <c r="E43" s="15">
        <v>15062.22</v>
      </c>
      <c r="F43" s="16">
        <v>1.105</v>
      </c>
      <c r="G43" s="16">
        <v>2.4180000000000001</v>
      </c>
      <c r="H43" s="17">
        <v>1</v>
      </c>
      <c r="I43" s="18">
        <v>0.8</v>
      </c>
      <c r="J43" s="19">
        <v>1</v>
      </c>
      <c r="K43" s="74">
        <f t="shared" si="0"/>
        <v>21304</v>
      </c>
      <c r="L43" s="74">
        <f t="shared" si="1"/>
        <v>46618.17</v>
      </c>
    </row>
    <row r="44" spans="1:12" s="37" customFormat="1" ht="15.75" customHeight="1" x14ac:dyDescent="0.2">
      <c r="A44" s="29">
        <v>11</v>
      </c>
      <c r="B44" s="29" t="s">
        <v>84</v>
      </c>
      <c r="C44" s="80" t="s">
        <v>85</v>
      </c>
      <c r="D44" s="7">
        <v>1.39</v>
      </c>
      <c r="E44" s="7"/>
      <c r="F44" s="10"/>
      <c r="G44" s="10"/>
      <c r="H44" s="7"/>
      <c r="I44" s="7"/>
      <c r="J44" s="7"/>
      <c r="K44" s="73"/>
      <c r="L44" s="73"/>
    </row>
    <row r="45" spans="1:12" s="37" customFormat="1" ht="15.75" customHeight="1" x14ac:dyDescent="0.2">
      <c r="A45" s="13">
        <v>27</v>
      </c>
      <c r="B45" s="14" t="s">
        <v>86</v>
      </c>
      <c r="C45" s="79" t="s">
        <v>87</v>
      </c>
      <c r="D45" s="15">
        <v>1.49</v>
      </c>
      <c r="E45" s="15">
        <v>15062.22</v>
      </c>
      <c r="F45" s="16">
        <v>1.105</v>
      </c>
      <c r="G45" s="16">
        <v>2.4180000000000001</v>
      </c>
      <c r="H45" s="17">
        <v>1</v>
      </c>
      <c r="I45" s="18">
        <v>0.8</v>
      </c>
      <c r="J45" s="19">
        <v>1</v>
      </c>
      <c r="K45" s="74">
        <f t="shared" si="0"/>
        <v>19839.349999999999</v>
      </c>
      <c r="L45" s="74">
        <f t="shared" si="1"/>
        <v>43413.17</v>
      </c>
    </row>
    <row r="46" spans="1:12" s="37" customFormat="1" ht="15.75" customHeight="1" x14ac:dyDescent="0.2">
      <c r="A46" s="13">
        <v>28</v>
      </c>
      <c r="B46" s="14" t="s">
        <v>88</v>
      </c>
      <c r="C46" s="79" t="s">
        <v>89</v>
      </c>
      <c r="D46" s="15">
        <v>1.36</v>
      </c>
      <c r="E46" s="15">
        <v>15062.22</v>
      </c>
      <c r="F46" s="16">
        <v>1.105</v>
      </c>
      <c r="G46" s="16">
        <v>2.4180000000000001</v>
      </c>
      <c r="H46" s="17">
        <v>1</v>
      </c>
      <c r="I46" s="18">
        <v>0.8</v>
      </c>
      <c r="J46" s="19">
        <v>1</v>
      </c>
      <c r="K46" s="74">
        <f t="shared" si="0"/>
        <v>18108.400000000001</v>
      </c>
      <c r="L46" s="74">
        <f t="shared" si="1"/>
        <v>39625.449999999997</v>
      </c>
    </row>
    <row r="47" spans="1:12" s="37" customFormat="1" ht="15.75" customHeight="1" x14ac:dyDescent="0.2">
      <c r="A47" s="7">
        <v>12</v>
      </c>
      <c r="B47" s="7" t="s">
        <v>90</v>
      </c>
      <c r="C47" s="80" t="s">
        <v>91</v>
      </c>
      <c r="D47" s="7">
        <v>0.92</v>
      </c>
      <c r="E47" s="7"/>
      <c r="F47" s="10"/>
      <c r="G47" s="10"/>
      <c r="H47" s="7"/>
      <c r="I47" s="7"/>
      <c r="J47" s="7"/>
      <c r="K47" s="73"/>
      <c r="L47" s="73"/>
    </row>
    <row r="48" spans="1:12" s="37" customFormat="1" ht="15" customHeight="1" x14ac:dyDescent="0.2">
      <c r="A48" s="40">
        <v>29</v>
      </c>
      <c r="B48" s="14" t="s">
        <v>92</v>
      </c>
      <c r="C48" s="79" t="s">
        <v>93</v>
      </c>
      <c r="D48" s="15">
        <v>2.75</v>
      </c>
      <c r="E48" s="15">
        <v>15062.22</v>
      </c>
      <c r="F48" s="16">
        <v>1.105</v>
      </c>
      <c r="G48" s="16">
        <v>2.4180000000000001</v>
      </c>
      <c r="H48" s="17">
        <v>1</v>
      </c>
      <c r="I48" s="18">
        <v>0.8</v>
      </c>
      <c r="J48" s="19">
        <v>1</v>
      </c>
      <c r="K48" s="74">
        <f t="shared" si="0"/>
        <v>36616.26</v>
      </c>
      <c r="L48" s="74">
        <f t="shared" si="1"/>
        <v>80124.990000000005</v>
      </c>
    </row>
    <row r="49" spans="1:12" s="37" customFormat="1" ht="15.75" customHeight="1" x14ac:dyDescent="0.2">
      <c r="A49" s="40">
        <v>30</v>
      </c>
      <c r="B49" s="14" t="s">
        <v>94</v>
      </c>
      <c r="C49" s="79" t="s">
        <v>95</v>
      </c>
      <c r="D49" s="41">
        <v>0.97</v>
      </c>
      <c r="E49" s="15">
        <v>15062.22</v>
      </c>
      <c r="F49" s="16">
        <v>1.105</v>
      </c>
      <c r="G49" s="16">
        <v>2.4180000000000001</v>
      </c>
      <c r="H49" s="17">
        <v>1</v>
      </c>
      <c r="I49" s="18">
        <v>0.8</v>
      </c>
      <c r="J49" s="19">
        <v>1</v>
      </c>
      <c r="K49" s="74">
        <f t="shared" si="0"/>
        <v>12915.55</v>
      </c>
      <c r="L49" s="74">
        <f t="shared" si="1"/>
        <v>28262.27</v>
      </c>
    </row>
    <row r="50" spans="1:12" s="37" customFormat="1" ht="15.75" customHeight="1" x14ac:dyDescent="0.2">
      <c r="A50" s="40">
        <v>31</v>
      </c>
      <c r="B50" s="14" t="s">
        <v>96</v>
      </c>
      <c r="C50" s="79" t="s">
        <v>97</v>
      </c>
      <c r="D50" s="15">
        <v>1.1599999999999999</v>
      </c>
      <c r="E50" s="15">
        <v>15062.22</v>
      </c>
      <c r="F50" s="16">
        <v>1.105</v>
      </c>
      <c r="G50" s="16">
        <v>2.4180000000000001</v>
      </c>
      <c r="H50" s="17">
        <v>1</v>
      </c>
      <c r="I50" s="18">
        <v>0.8</v>
      </c>
      <c r="J50" s="19">
        <v>1</v>
      </c>
      <c r="K50" s="74">
        <f t="shared" si="0"/>
        <v>15445.4</v>
      </c>
      <c r="L50" s="74">
        <f t="shared" si="1"/>
        <v>33798.18</v>
      </c>
    </row>
    <row r="51" spans="1:12" s="37" customFormat="1" ht="15.75" customHeight="1" x14ac:dyDescent="0.2">
      <c r="A51" s="40">
        <v>32</v>
      </c>
      <c r="B51" s="14" t="s">
        <v>98</v>
      </c>
      <c r="C51" s="79" t="s">
        <v>99</v>
      </c>
      <c r="D51" s="15">
        <v>0.97</v>
      </c>
      <c r="E51" s="15">
        <v>15062.22</v>
      </c>
      <c r="F51" s="16">
        <v>1.105</v>
      </c>
      <c r="G51" s="16">
        <v>2.4180000000000001</v>
      </c>
      <c r="H51" s="17">
        <v>1</v>
      </c>
      <c r="I51" s="18">
        <v>0.8</v>
      </c>
      <c r="J51" s="19">
        <v>1</v>
      </c>
      <c r="K51" s="76">
        <f t="shared" si="0"/>
        <v>12915.55</v>
      </c>
      <c r="L51" s="74">
        <f t="shared" si="1"/>
        <v>28262.27</v>
      </c>
    </row>
    <row r="52" spans="1:12" s="37" customFormat="1" ht="12.75" customHeight="1" x14ac:dyDescent="0.2">
      <c r="A52" s="40">
        <v>33</v>
      </c>
      <c r="B52" s="14" t="s">
        <v>100</v>
      </c>
      <c r="C52" s="79" t="s">
        <v>101</v>
      </c>
      <c r="D52" s="33">
        <v>0.52</v>
      </c>
      <c r="E52" s="15">
        <v>15062.22</v>
      </c>
      <c r="F52" s="16">
        <v>1.105</v>
      </c>
      <c r="G52" s="16">
        <v>2.4180000000000001</v>
      </c>
      <c r="H52" s="17">
        <v>1</v>
      </c>
      <c r="I52" s="18">
        <v>0.8</v>
      </c>
      <c r="J52" s="19">
        <v>1</v>
      </c>
      <c r="K52" s="76">
        <f t="shared" si="0"/>
        <v>6923.8</v>
      </c>
      <c r="L52" s="74">
        <f t="shared" si="1"/>
        <v>15150.91</v>
      </c>
    </row>
    <row r="53" spans="1:12" s="37" customFormat="1" ht="15" customHeight="1" x14ac:dyDescent="0.2">
      <c r="A53" s="40">
        <v>34</v>
      </c>
      <c r="B53" s="14" t="s">
        <v>102</v>
      </c>
      <c r="C53" s="79" t="s">
        <v>103</v>
      </c>
      <c r="D53" s="33">
        <v>0.65</v>
      </c>
      <c r="E53" s="15">
        <v>15062.22</v>
      </c>
      <c r="F53" s="16">
        <v>1.105</v>
      </c>
      <c r="G53" s="16">
        <v>2.4180000000000001</v>
      </c>
      <c r="H53" s="17">
        <v>1</v>
      </c>
      <c r="I53" s="18">
        <v>0.8</v>
      </c>
      <c r="J53" s="19">
        <v>1</v>
      </c>
      <c r="K53" s="76">
        <f t="shared" si="0"/>
        <v>8654.75</v>
      </c>
      <c r="L53" s="74">
        <f t="shared" si="1"/>
        <v>18938.63</v>
      </c>
    </row>
    <row r="54" spans="1:12" s="6" customFormat="1" ht="15" customHeight="1" x14ac:dyDescent="0.2">
      <c r="A54" s="66">
        <v>35</v>
      </c>
      <c r="B54" s="39" t="s">
        <v>104</v>
      </c>
      <c r="C54" s="25" t="s">
        <v>105</v>
      </c>
      <c r="D54" s="38">
        <v>6</v>
      </c>
      <c r="E54" s="38">
        <v>15062.22</v>
      </c>
      <c r="F54" s="50">
        <v>1.105</v>
      </c>
      <c r="G54" s="50">
        <v>2.4180000000000001</v>
      </c>
      <c r="H54" s="17">
        <v>0.10879999999999999</v>
      </c>
      <c r="I54" s="18">
        <v>0.8</v>
      </c>
      <c r="J54" s="19">
        <v>1</v>
      </c>
      <c r="K54" s="76">
        <f t="shared" si="0"/>
        <v>89232.74</v>
      </c>
      <c r="L54" s="76">
        <f t="shared" si="1"/>
        <v>99560.92</v>
      </c>
    </row>
    <row r="55" spans="1:12" s="6" customFormat="1" ht="15" customHeight="1" x14ac:dyDescent="0.2">
      <c r="A55" s="66">
        <v>36</v>
      </c>
      <c r="B55" s="39" t="s">
        <v>106</v>
      </c>
      <c r="C55" s="25" t="s">
        <v>107</v>
      </c>
      <c r="D55" s="38">
        <v>9.07</v>
      </c>
      <c r="E55" s="38">
        <v>15062.22</v>
      </c>
      <c r="F55" s="50">
        <v>1.105</v>
      </c>
      <c r="G55" s="50">
        <v>2.4180000000000001</v>
      </c>
      <c r="H55" s="17">
        <v>7.3599999999999999E-2</v>
      </c>
      <c r="I55" s="18">
        <v>0.8</v>
      </c>
      <c r="J55" s="19">
        <v>1</v>
      </c>
      <c r="K55" s="76">
        <f t="shared" si="0"/>
        <v>135447.98000000001</v>
      </c>
      <c r="L55" s="76">
        <f t="shared" si="1"/>
        <v>146009.54999999999</v>
      </c>
    </row>
    <row r="56" spans="1:12" s="6" customFormat="1" ht="15" customHeight="1" x14ac:dyDescent="0.2">
      <c r="A56" s="66">
        <v>37</v>
      </c>
      <c r="B56" s="39" t="s">
        <v>108</v>
      </c>
      <c r="C56" s="25" t="s">
        <v>109</v>
      </c>
      <c r="D56" s="38">
        <v>12.91</v>
      </c>
      <c r="E56" s="38">
        <v>15062.22</v>
      </c>
      <c r="F56" s="50">
        <v>1.105</v>
      </c>
      <c r="G56" s="50">
        <v>2.4180000000000001</v>
      </c>
      <c r="H56" s="17">
        <v>5.1700000000000003E-2</v>
      </c>
      <c r="I56" s="18">
        <v>0.8</v>
      </c>
      <c r="J56" s="19">
        <v>1</v>
      </c>
      <c r="K56" s="76">
        <f t="shared" si="0"/>
        <v>193287.09</v>
      </c>
      <c r="L56" s="76">
        <f t="shared" si="1"/>
        <v>203847</v>
      </c>
    </row>
    <row r="57" spans="1:12" s="6" customFormat="1" ht="15" customHeight="1" x14ac:dyDescent="0.2">
      <c r="A57" s="66">
        <v>38</v>
      </c>
      <c r="B57" s="39" t="s">
        <v>110</v>
      </c>
      <c r="C57" s="25" t="s">
        <v>111</v>
      </c>
      <c r="D57" s="38">
        <v>18.77</v>
      </c>
      <c r="E57" s="38">
        <v>15062.22</v>
      </c>
      <c r="F57" s="50">
        <v>1.105</v>
      </c>
      <c r="G57" s="50">
        <v>2.4180000000000001</v>
      </c>
      <c r="H57" s="17">
        <v>3.5700000000000003E-2</v>
      </c>
      <c r="I57" s="18">
        <v>0.8</v>
      </c>
      <c r="J57" s="19">
        <v>1</v>
      </c>
      <c r="K57" s="76">
        <f t="shared" si="0"/>
        <v>281547.08</v>
      </c>
      <c r="L57" s="76">
        <f t="shared" si="1"/>
        <v>292148.78999999998</v>
      </c>
    </row>
    <row r="58" spans="1:12" ht="15.75" customHeight="1" x14ac:dyDescent="0.2">
      <c r="A58" s="7">
        <v>13</v>
      </c>
      <c r="B58" s="7" t="s">
        <v>112</v>
      </c>
      <c r="C58" s="80" t="s">
        <v>113</v>
      </c>
      <c r="D58" s="7">
        <v>0.8</v>
      </c>
      <c r="E58" s="7"/>
      <c r="F58" s="10"/>
      <c r="G58" s="10"/>
      <c r="H58" s="7"/>
      <c r="I58" s="7"/>
      <c r="J58" s="7"/>
      <c r="K58" s="73"/>
      <c r="L58" s="73"/>
    </row>
    <row r="59" spans="1:12" ht="15.75" customHeight="1" x14ac:dyDescent="0.2">
      <c r="A59" s="28">
        <v>39</v>
      </c>
      <c r="B59" s="14" t="s">
        <v>114</v>
      </c>
      <c r="C59" s="79" t="s">
        <v>115</v>
      </c>
      <c r="D59" s="15">
        <v>0.8</v>
      </c>
      <c r="E59" s="15">
        <v>15062.22</v>
      </c>
      <c r="F59" s="16">
        <v>1.105</v>
      </c>
      <c r="G59" s="16">
        <v>2.4180000000000001</v>
      </c>
      <c r="H59" s="17">
        <v>1</v>
      </c>
      <c r="I59" s="18">
        <v>0.8</v>
      </c>
      <c r="J59" s="19">
        <v>1</v>
      </c>
      <c r="K59" s="76">
        <f t="shared" si="0"/>
        <v>10652</v>
      </c>
      <c r="L59" s="74">
        <f t="shared" si="1"/>
        <v>23309.09</v>
      </c>
    </row>
    <row r="60" spans="1:12" ht="12.75" customHeight="1" x14ac:dyDescent="0.2">
      <c r="A60" s="28">
        <v>40</v>
      </c>
      <c r="B60" s="14" t="s">
        <v>116</v>
      </c>
      <c r="C60" s="79" t="s">
        <v>117</v>
      </c>
      <c r="D60" s="15">
        <v>3.39</v>
      </c>
      <c r="E60" s="15">
        <v>15062.22</v>
      </c>
      <c r="F60" s="16">
        <v>1.105</v>
      </c>
      <c r="G60" s="16">
        <v>2.4180000000000001</v>
      </c>
      <c r="H60" s="17">
        <v>1</v>
      </c>
      <c r="I60" s="18">
        <v>0.8</v>
      </c>
      <c r="J60" s="19">
        <v>1</v>
      </c>
      <c r="K60" s="76">
        <f t="shared" si="0"/>
        <v>45137.86</v>
      </c>
      <c r="L60" s="74">
        <f t="shared" si="1"/>
        <v>98772.25</v>
      </c>
    </row>
    <row r="61" spans="1:12" ht="15.75" customHeight="1" x14ac:dyDescent="0.2">
      <c r="A61" s="7">
        <v>14</v>
      </c>
      <c r="B61" s="7" t="s">
        <v>118</v>
      </c>
      <c r="C61" s="80" t="s">
        <v>119</v>
      </c>
      <c r="D61" s="9">
        <v>1.7</v>
      </c>
      <c r="E61" s="7"/>
      <c r="F61" s="10"/>
      <c r="G61" s="10"/>
      <c r="H61" s="7"/>
      <c r="I61" s="7"/>
      <c r="J61" s="7"/>
      <c r="K61" s="73"/>
      <c r="L61" s="73"/>
    </row>
    <row r="62" spans="1:12" ht="15.75" customHeight="1" x14ac:dyDescent="0.2">
      <c r="A62" s="28">
        <v>41</v>
      </c>
      <c r="B62" s="14" t="s">
        <v>120</v>
      </c>
      <c r="C62" s="79" t="s">
        <v>121</v>
      </c>
      <c r="D62" s="15">
        <v>1.53</v>
      </c>
      <c r="E62" s="15">
        <v>15062.22</v>
      </c>
      <c r="F62" s="16">
        <v>1.105</v>
      </c>
      <c r="G62" s="16">
        <v>2.4180000000000001</v>
      </c>
      <c r="H62" s="17">
        <v>1</v>
      </c>
      <c r="I62" s="18">
        <v>0.8</v>
      </c>
      <c r="J62" s="19">
        <v>1</v>
      </c>
      <c r="K62" s="74">
        <f t="shared" si="0"/>
        <v>20371.95</v>
      </c>
      <c r="L62" s="74">
        <f t="shared" si="1"/>
        <v>44578.63</v>
      </c>
    </row>
    <row r="63" spans="1:12" ht="15.75" customHeight="1" x14ac:dyDescent="0.2">
      <c r="A63" s="28">
        <v>42</v>
      </c>
      <c r="B63" s="14" t="s">
        <v>122</v>
      </c>
      <c r="C63" s="79" t="s">
        <v>123</v>
      </c>
      <c r="D63" s="15">
        <v>3.17</v>
      </c>
      <c r="E63" s="15">
        <v>15062.22</v>
      </c>
      <c r="F63" s="16">
        <v>1.105</v>
      </c>
      <c r="G63" s="16">
        <v>2.4180000000000001</v>
      </c>
      <c r="H63" s="17">
        <v>1</v>
      </c>
      <c r="I63" s="18">
        <v>0.8</v>
      </c>
      <c r="J63" s="19">
        <v>1</v>
      </c>
      <c r="K63" s="74">
        <f t="shared" si="0"/>
        <v>42208.56</v>
      </c>
      <c r="L63" s="74">
        <f t="shared" si="1"/>
        <v>92362.26</v>
      </c>
    </row>
    <row r="64" spans="1:12" ht="15.75" customHeight="1" x14ac:dyDescent="0.2">
      <c r="A64" s="7">
        <v>15</v>
      </c>
      <c r="B64" s="7" t="s">
        <v>124</v>
      </c>
      <c r="C64" s="80" t="s">
        <v>125</v>
      </c>
      <c r="D64" s="7">
        <v>1.05</v>
      </c>
      <c r="E64" s="7"/>
      <c r="F64" s="10"/>
      <c r="G64" s="10"/>
      <c r="H64" s="7"/>
      <c r="I64" s="7"/>
      <c r="J64" s="7"/>
      <c r="K64" s="73"/>
      <c r="L64" s="73"/>
    </row>
    <row r="65" spans="1:12" ht="15.75" customHeight="1" x14ac:dyDescent="0.2">
      <c r="A65" s="28">
        <v>43</v>
      </c>
      <c r="B65" s="14" t="s">
        <v>126</v>
      </c>
      <c r="C65" s="79" t="s">
        <v>127</v>
      </c>
      <c r="D65" s="15">
        <v>0.98</v>
      </c>
      <c r="E65" s="15">
        <v>15062.22</v>
      </c>
      <c r="F65" s="16">
        <v>1.105</v>
      </c>
      <c r="G65" s="16">
        <v>2.4180000000000001</v>
      </c>
      <c r="H65" s="17">
        <v>1</v>
      </c>
      <c r="I65" s="18">
        <v>0.8</v>
      </c>
      <c r="J65" s="19">
        <v>1</v>
      </c>
      <c r="K65" s="74">
        <f t="shared" si="0"/>
        <v>13048.7</v>
      </c>
      <c r="L65" s="74">
        <f t="shared" si="1"/>
        <v>28553.63</v>
      </c>
    </row>
    <row r="66" spans="1:12" ht="27.75" customHeight="1" x14ac:dyDescent="0.2">
      <c r="A66" s="42">
        <v>44</v>
      </c>
      <c r="B66" s="43" t="s">
        <v>128</v>
      </c>
      <c r="C66" s="32" t="s">
        <v>129</v>
      </c>
      <c r="D66" s="33">
        <v>1.75</v>
      </c>
      <c r="E66" s="15">
        <v>15062.22</v>
      </c>
      <c r="F66" s="16">
        <v>1.105</v>
      </c>
      <c r="G66" s="16">
        <v>2.4180000000000001</v>
      </c>
      <c r="H66" s="17">
        <v>1</v>
      </c>
      <c r="I66" s="18">
        <v>0.8</v>
      </c>
      <c r="J66" s="19">
        <v>1</v>
      </c>
      <c r="K66" s="74">
        <f t="shared" si="0"/>
        <v>23301.25</v>
      </c>
      <c r="L66" s="74">
        <f t="shared" si="1"/>
        <v>50988.63</v>
      </c>
    </row>
    <row r="67" spans="1:12" ht="27.75" customHeight="1" x14ac:dyDescent="0.2">
      <c r="A67" s="42">
        <v>45</v>
      </c>
      <c r="B67" s="43" t="s">
        <v>130</v>
      </c>
      <c r="C67" s="32" t="s">
        <v>131</v>
      </c>
      <c r="D67" s="33">
        <v>2.89</v>
      </c>
      <c r="E67" s="15">
        <v>15062.22</v>
      </c>
      <c r="F67" s="16">
        <v>1.105</v>
      </c>
      <c r="G67" s="16">
        <v>2.4180000000000001</v>
      </c>
      <c r="H67" s="17">
        <v>1</v>
      </c>
      <c r="I67" s="18">
        <v>0.8</v>
      </c>
      <c r="J67" s="19">
        <v>1</v>
      </c>
      <c r="K67" s="74">
        <f t="shared" si="0"/>
        <v>38480.36</v>
      </c>
      <c r="L67" s="74">
        <f t="shared" si="1"/>
        <v>84204.08</v>
      </c>
    </row>
    <row r="68" spans="1:12" ht="15.75" customHeight="1" x14ac:dyDescent="0.2">
      <c r="A68" s="7">
        <v>16</v>
      </c>
      <c r="B68" s="7" t="s">
        <v>132</v>
      </c>
      <c r="C68" s="80" t="s">
        <v>133</v>
      </c>
      <c r="D68" s="7">
        <v>1.06</v>
      </c>
      <c r="E68" s="7"/>
      <c r="F68" s="10"/>
      <c r="G68" s="10"/>
      <c r="H68" s="7"/>
      <c r="I68" s="7"/>
      <c r="J68" s="7"/>
      <c r="K68" s="73"/>
      <c r="L68" s="73"/>
    </row>
    <row r="69" spans="1:12" ht="26.25" customHeight="1" x14ac:dyDescent="0.2">
      <c r="A69" s="28">
        <v>46</v>
      </c>
      <c r="B69" s="14" t="s">
        <v>134</v>
      </c>
      <c r="C69" s="79" t="s">
        <v>135</v>
      </c>
      <c r="D69" s="15">
        <v>0.94</v>
      </c>
      <c r="E69" s="15">
        <v>15062.22</v>
      </c>
      <c r="F69" s="16">
        <v>1.105</v>
      </c>
      <c r="G69" s="16">
        <v>2.4180000000000001</v>
      </c>
      <c r="H69" s="17">
        <v>1</v>
      </c>
      <c r="I69" s="18">
        <v>0.8</v>
      </c>
      <c r="J69" s="19">
        <v>1</v>
      </c>
      <c r="K69" s="74">
        <f t="shared" si="0"/>
        <v>12516.1</v>
      </c>
      <c r="L69" s="74">
        <f t="shared" si="1"/>
        <v>27388.18</v>
      </c>
    </row>
    <row r="70" spans="1:12" ht="15.75" customHeight="1" x14ac:dyDescent="0.2">
      <c r="A70" s="28">
        <v>47</v>
      </c>
      <c r="B70" s="14" t="s">
        <v>136</v>
      </c>
      <c r="C70" s="79" t="s">
        <v>137</v>
      </c>
      <c r="D70" s="15">
        <v>2.57</v>
      </c>
      <c r="E70" s="15">
        <v>15062.22</v>
      </c>
      <c r="F70" s="16">
        <v>1.105</v>
      </c>
      <c r="G70" s="16">
        <v>2.4180000000000001</v>
      </c>
      <c r="H70" s="17">
        <v>1</v>
      </c>
      <c r="I70" s="18">
        <v>0.8</v>
      </c>
      <c r="J70" s="19">
        <v>1</v>
      </c>
      <c r="K70" s="74">
        <f t="shared" si="0"/>
        <v>34219.56</v>
      </c>
      <c r="L70" s="74">
        <f t="shared" si="1"/>
        <v>74880.44</v>
      </c>
    </row>
    <row r="71" spans="1:12" ht="15.75" customHeight="1" x14ac:dyDescent="0.2">
      <c r="A71" s="7">
        <v>17</v>
      </c>
      <c r="B71" s="7" t="s">
        <v>138</v>
      </c>
      <c r="C71" s="80" t="s">
        <v>139</v>
      </c>
      <c r="D71" s="7">
        <v>1.79</v>
      </c>
      <c r="E71" s="7"/>
      <c r="F71" s="10"/>
      <c r="G71" s="10"/>
      <c r="H71" s="7"/>
      <c r="I71" s="7"/>
      <c r="J71" s="7"/>
      <c r="K71" s="73"/>
      <c r="L71" s="73"/>
    </row>
    <row r="72" spans="1:12" ht="15.75" customHeight="1" x14ac:dyDescent="0.2">
      <c r="A72" s="28">
        <v>48</v>
      </c>
      <c r="B72" s="14" t="s">
        <v>140</v>
      </c>
      <c r="C72" s="79" t="s">
        <v>141</v>
      </c>
      <c r="D72" s="15">
        <v>1.79</v>
      </c>
      <c r="E72" s="15">
        <v>15062.22</v>
      </c>
      <c r="F72" s="16">
        <v>1.105</v>
      </c>
      <c r="G72" s="16">
        <v>2.4180000000000001</v>
      </c>
      <c r="H72" s="17">
        <v>1</v>
      </c>
      <c r="I72" s="18">
        <v>0.8</v>
      </c>
      <c r="J72" s="19">
        <v>1</v>
      </c>
      <c r="K72" s="74">
        <f t="shared" ref="K72:K135" si="2">ROUND(D72*E72*(1-H72+H72*F72*I72*J72),2)</f>
        <v>23833.85</v>
      </c>
      <c r="L72" s="74">
        <f t="shared" ref="L72:L135" si="3">ROUND(D72*E72*(1-H72+H72*G72*I72*J72),2)</f>
        <v>52154.080000000002</v>
      </c>
    </row>
    <row r="73" spans="1:12" ht="15.75" customHeight="1" x14ac:dyDescent="0.2">
      <c r="A73" s="7">
        <v>18</v>
      </c>
      <c r="B73" s="7" t="s">
        <v>142</v>
      </c>
      <c r="C73" s="80" t="s">
        <v>143</v>
      </c>
      <c r="D73" s="7">
        <v>2.74</v>
      </c>
      <c r="E73" s="7"/>
      <c r="F73" s="10"/>
      <c r="G73" s="10"/>
      <c r="H73" s="7"/>
      <c r="I73" s="7"/>
      <c r="J73" s="7"/>
      <c r="K73" s="73"/>
      <c r="L73" s="73"/>
    </row>
    <row r="74" spans="1:12" ht="16.5" customHeight="1" x14ac:dyDescent="0.2">
      <c r="A74" s="28">
        <v>49</v>
      </c>
      <c r="B74" s="14" t="s">
        <v>144</v>
      </c>
      <c r="C74" s="79" t="s">
        <v>145</v>
      </c>
      <c r="D74" s="15">
        <v>1.6</v>
      </c>
      <c r="E74" s="15">
        <v>15062.22</v>
      </c>
      <c r="F74" s="16">
        <v>1.105</v>
      </c>
      <c r="G74" s="16">
        <v>2.4180000000000001</v>
      </c>
      <c r="H74" s="17">
        <v>1</v>
      </c>
      <c r="I74" s="18">
        <v>0.8</v>
      </c>
      <c r="J74" s="19">
        <v>1</v>
      </c>
      <c r="K74" s="74">
        <f t="shared" si="2"/>
        <v>21304</v>
      </c>
      <c r="L74" s="74">
        <f t="shared" si="3"/>
        <v>46618.17</v>
      </c>
    </row>
    <row r="75" spans="1:12" ht="17.25" customHeight="1" x14ac:dyDescent="0.2">
      <c r="A75" s="28">
        <v>50</v>
      </c>
      <c r="B75" s="39" t="s">
        <v>146</v>
      </c>
      <c r="C75" s="62" t="s">
        <v>147</v>
      </c>
      <c r="D75" s="15">
        <v>3.25</v>
      </c>
      <c r="E75" s="15">
        <v>15062.22</v>
      </c>
      <c r="F75" s="16">
        <v>1.105</v>
      </c>
      <c r="G75" s="16">
        <v>2.4180000000000001</v>
      </c>
      <c r="H75" s="17">
        <v>1</v>
      </c>
      <c r="I75" s="18">
        <v>0.8</v>
      </c>
      <c r="J75" s="19">
        <v>1</v>
      </c>
      <c r="K75" s="74">
        <f t="shared" si="2"/>
        <v>43273.760000000002</v>
      </c>
      <c r="L75" s="74">
        <f t="shared" si="3"/>
        <v>94693.16</v>
      </c>
    </row>
    <row r="76" spans="1:12" s="21" customFormat="1" ht="14.25" customHeight="1" x14ac:dyDescent="0.2">
      <c r="A76" s="28">
        <v>51</v>
      </c>
      <c r="B76" s="51" t="s">
        <v>148</v>
      </c>
      <c r="C76" s="62" t="s">
        <v>149</v>
      </c>
      <c r="D76" s="15">
        <v>3.18</v>
      </c>
      <c r="E76" s="15">
        <v>15062.22</v>
      </c>
      <c r="F76" s="16">
        <v>1.105</v>
      </c>
      <c r="G76" s="16">
        <v>2.4180000000000001</v>
      </c>
      <c r="H76" s="20">
        <v>1</v>
      </c>
      <c r="I76" s="63">
        <v>1</v>
      </c>
      <c r="J76" s="64">
        <v>1</v>
      </c>
      <c r="K76" s="75">
        <f t="shared" si="2"/>
        <v>52927.13</v>
      </c>
      <c r="L76" s="75">
        <f t="shared" si="3"/>
        <v>115817.02</v>
      </c>
    </row>
    <row r="77" spans="1:12" ht="15.75" customHeight="1" x14ac:dyDescent="0.2">
      <c r="A77" s="28">
        <v>52</v>
      </c>
      <c r="B77" s="14" t="s">
        <v>150</v>
      </c>
      <c r="C77" s="79" t="s">
        <v>151</v>
      </c>
      <c r="D77" s="15">
        <v>0.8</v>
      </c>
      <c r="E77" s="15">
        <v>15062.22</v>
      </c>
      <c r="F77" s="16">
        <v>1.105</v>
      </c>
      <c r="G77" s="16">
        <v>2.4180000000000001</v>
      </c>
      <c r="H77" s="17">
        <v>1</v>
      </c>
      <c r="I77" s="18">
        <v>0.8</v>
      </c>
      <c r="J77" s="19">
        <v>1</v>
      </c>
      <c r="K77" s="74">
        <f t="shared" si="2"/>
        <v>10652</v>
      </c>
      <c r="L77" s="74">
        <f t="shared" si="3"/>
        <v>23309.09</v>
      </c>
    </row>
    <row r="78" spans="1:12" ht="15.75" customHeight="1" x14ac:dyDescent="0.2">
      <c r="A78" s="7">
        <v>19</v>
      </c>
      <c r="B78" s="7" t="s">
        <v>152</v>
      </c>
      <c r="C78" s="80" t="s">
        <v>153</v>
      </c>
      <c r="D78" s="7">
        <v>6.11</v>
      </c>
      <c r="E78" s="7"/>
      <c r="F78" s="10"/>
      <c r="G78" s="10"/>
      <c r="H78" s="7"/>
      <c r="I78" s="7"/>
      <c r="J78" s="7"/>
      <c r="K78" s="73"/>
      <c r="L78" s="73"/>
    </row>
    <row r="79" spans="1:12" s="27" customFormat="1" ht="17.25" customHeight="1" x14ac:dyDescent="0.2">
      <c r="A79" s="44">
        <v>53</v>
      </c>
      <c r="B79" s="51" t="s">
        <v>154</v>
      </c>
      <c r="C79" s="62" t="s">
        <v>155</v>
      </c>
      <c r="D79" s="38">
        <v>2.35</v>
      </c>
      <c r="E79" s="38">
        <v>15062.22</v>
      </c>
      <c r="F79" s="50">
        <v>1.105</v>
      </c>
      <c r="G79" s="50">
        <v>2.4180000000000001</v>
      </c>
      <c r="H79" s="20">
        <v>1</v>
      </c>
      <c r="I79" s="63">
        <v>1</v>
      </c>
      <c r="J79" s="64">
        <v>1</v>
      </c>
      <c r="K79" s="72">
        <f t="shared" si="2"/>
        <v>39112.82</v>
      </c>
      <c r="L79" s="72">
        <f t="shared" si="3"/>
        <v>85588.05</v>
      </c>
    </row>
    <row r="80" spans="1:12" s="27" customFormat="1" ht="17.25" customHeight="1" x14ac:dyDescent="0.2">
      <c r="A80" s="44">
        <v>54</v>
      </c>
      <c r="B80" s="51" t="s">
        <v>156</v>
      </c>
      <c r="C80" s="62" t="s">
        <v>157</v>
      </c>
      <c r="D80" s="38">
        <v>2.48</v>
      </c>
      <c r="E80" s="38">
        <v>15062.22</v>
      </c>
      <c r="F80" s="50">
        <v>1.105</v>
      </c>
      <c r="G80" s="50">
        <v>2.4180000000000001</v>
      </c>
      <c r="H80" s="20">
        <v>1</v>
      </c>
      <c r="I80" s="63">
        <v>1</v>
      </c>
      <c r="J80" s="64">
        <v>1</v>
      </c>
      <c r="K80" s="72">
        <f t="shared" si="2"/>
        <v>41276.51</v>
      </c>
      <c r="L80" s="72">
        <f t="shared" si="3"/>
        <v>90322.71</v>
      </c>
    </row>
    <row r="81" spans="1:12" s="27" customFormat="1" ht="25.5" customHeight="1" x14ac:dyDescent="0.2">
      <c r="A81" s="44">
        <v>55</v>
      </c>
      <c r="B81" s="51" t="s">
        <v>158</v>
      </c>
      <c r="C81" s="68" t="s">
        <v>159</v>
      </c>
      <c r="D81" s="38">
        <v>2.17</v>
      </c>
      <c r="E81" s="38">
        <v>15062.22</v>
      </c>
      <c r="F81" s="50">
        <v>1.105</v>
      </c>
      <c r="G81" s="50">
        <v>2.4180000000000001</v>
      </c>
      <c r="H81" s="20">
        <v>1</v>
      </c>
      <c r="I81" s="63">
        <v>1</v>
      </c>
      <c r="J81" s="64">
        <v>1</v>
      </c>
      <c r="K81" s="72">
        <f t="shared" si="2"/>
        <v>36116.94</v>
      </c>
      <c r="L81" s="72">
        <f t="shared" si="3"/>
        <v>79032.37</v>
      </c>
    </row>
    <row r="82" spans="1:12" s="27" customFormat="1" ht="44.25" customHeight="1" x14ac:dyDescent="0.2">
      <c r="A82" s="44">
        <v>56</v>
      </c>
      <c r="B82" s="51" t="s">
        <v>160</v>
      </c>
      <c r="C82" s="68" t="s">
        <v>161</v>
      </c>
      <c r="D82" s="38">
        <v>2.44</v>
      </c>
      <c r="E82" s="38">
        <v>15062.22</v>
      </c>
      <c r="F82" s="50">
        <v>1.105</v>
      </c>
      <c r="G82" s="50">
        <v>2.4180000000000001</v>
      </c>
      <c r="H82" s="20">
        <v>1</v>
      </c>
      <c r="I82" s="63">
        <v>1</v>
      </c>
      <c r="J82" s="64">
        <v>1</v>
      </c>
      <c r="K82" s="72">
        <f t="shared" si="2"/>
        <v>40610.76</v>
      </c>
      <c r="L82" s="72">
        <f t="shared" si="3"/>
        <v>88865.89</v>
      </c>
    </row>
    <row r="83" spans="1:12" s="27" customFormat="1" ht="14.25" customHeight="1" x14ac:dyDescent="0.2">
      <c r="A83" s="44">
        <v>57</v>
      </c>
      <c r="B83" s="51" t="s">
        <v>162</v>
      </c>
      <c r="C83" s="62" t="s">
        <v>163</v>
      </c>
      <c r="D83" s="38">
        <v>0.74</v>
      </c>
      <c r="E83" s="38">
        <v>15062.22</v>
      </c>
      <c r="F83" s="50">
        <v>1.105</v>
      </c>
      <c r="G83" s="50">
        <v>2.4180000000000001</v>
      </c>
      <c r="H83" s="67">
        <v>1</v>
      </c>
      <c r="I83" s="63">
        <v>1</v>
      </c>
      <c r="J83" s="64">
        <v>1</v>
      </c>
      <c r="K83" s="72">
        <f t="shared" si="2"/>
        <v>12316.38</v>
      </c>
      <c r="L83" s="72">
        <f t="shared" si="3"/>
        <v>26951.13</v>
      </c>
    </row>
    <row r="84" spans="1:12" s="27" customFormat="1" ht="14.25" customHeight="1" x14ac:dyDescent="0.2">
      <c r="A84" s="44">
        <v>58</v>
      </c>
      <c r="B84" s="51" t="s">
        <v>164</v>
      </c>
      <c r="C84" s="62" t="s">
        <v>165</v>
      </c>
      <c r="D84" s="38">
        <v>1.44</v>
      </c>
      <c r="E84" s="38">
        <v>15062.22</v>
      </c>
      <c r="F84" s="50">
        <v>1.105</v>
      </c>
      <c r="G84" s="50">
        <v>2.4180000000000001</v>
      </c>
      <c r="H84" s="67">
        <v>1</v>
      </c>
      <c r="I84" s="63">
        <v>1</v>
      </c>
      <c r="J84" s="64">
        <v>1</v>
      </c>
      <c r="K84" s="72">
        <f t="shared" si="2"/>
        <v>23967</v>
      </c>
      <c r="L84" s="72">
        <f t="shared" si="3"/>
        <v>52445.45</v>
      </c>
    </row>
    <row r="85" spans="1:12" s="27" customFormat="1" ht="14.25" customHeight="1" x14ac:dyDescent="0.2">
      <c r="A85" s="44">
        <v>59</v>
      </c>
      <c r="B85" s="51" t="s">
        <v>166</v>
      </c>
      <c r="C85" s="62" t="s">
        <v>167</v>
      </c>
      <c r="D85" s="38">
        <v>2.2200000000000002</v>
      </c>
      <c r="E85" s="38">
        <v>15062.22</v>
      </c>
      <c r="F85" s="50">
        <v>1.105</v>
      </c>
      <c r="G85" s="50">
        <v>2.4180000000000001</v>
      </c>
      <c r="H85" s="67">
        <v>1</v>
      </c>
      <c r="I85" s="63">
        <v>1</v>
      </c>
      <c r="J85" s="64">
        <v>1</v>
      </c>
      <c r="K85" s="72">
        <f t="shared" si="2"/>
        <v>36949.129999999997</v>
      </c>
      <c r="L85" s="72">
        <f t="shared" si="3"/>
        <v>80853.39</v>
      </c>
    </row>
    <row r="86" spans="1:12" s="27" customFormat="1" ht="14.25" customHeight="1" x14ac:dyDescent="0.2">
      <c r="A86" s="44">
        <v>60</v>
      </c>
      <c r="B86" s="51" t="s">
        <v>168</v>
      </c>
      <c r="C86" s="62" t="s">
        <v>169</v>
      </c>
      <c r="D86" s="38">
        <v>2.93</v>
      </c>
      <c r="E86" s="38">
        <v>15062.22</v>
      </c>
      <c r="F86" s="50">
        <v>1.105</v>
      </c>
      <c r="G86" s="50">
        <v>2.4180000000000001</v>
      </c>
      <c r="H86" s="67">
        <v>1</v>
      </c>
      <c r="I86" s="63">
        <v>1</v>
      </c>
      <c r="J86" s="64">
        <v>1</v>
      </c>
      <c r="K86" s="72">
        <f t="shared" si="2"/>
        <v>48766.2</v>
      </c>
      <c r="L86" s="72">
        <f t="shared" si="3"/>
        <v>106711.91</v>
      </c>
    </row>
    <row r="87" spans="1:12" s="27" customFormat="1" ht="14.25" customHeight="1" x14ac:dyDescent="0.2">
      <c r="A87" s="44">
        <v>61</v>
      </c>
      <c r="B87" s="51" t="s">
        <v>170</v>
      </c>
      <c r="C87" s="62" t="s">
        <v>171</v>
      </c>
      <c r="D87" s="38">
        <v>3.14</v>
      </c>
      <c r="E87" s="38">
        <v>15062.22</v>
      </c>
      <c r="F87" s="50">
        <v>1.105</v>
      </c>
      <c r="G87" s="50">
        <v>2.4180000000000001</v>
      </c>
      <c r="H87" s="67">
        <v>1</v>
      </c>
      <c r="I87" s="63">
        <v>1</v>
      </c>
      <c r="J87" s="64">
        <v>1</v>
      </c>
      <c r="K87" s="72">
        <f t="shared" si="2"/>
        <v>52261.38</v>
      </c>
      <c r="L87" s="72">
        <f t="shared" si="3"/>
        <v>114360.21</v>
      </c>
    </row>
    <row r="88" spans="1:12" s="27" customFormat="1" ht="14.25" customHeight="1" x14ac:dyDescent="0.2">
      <c r="A88" s="44">
        <v>62</v>
      </c>
      <c r="B88" s="51" t="s">
        <v>172</v>
      </c>
      <c r="C88" s="62" t="s">
        <v>173</v>
      </c>
      <c r="D88" s="38">
        <v>3.8</v>
      </c>
      <c r="E88" s="38">
        <v>15062.22</v>
      </c>
      <c r="F88" s="50">
        <v>1.105</v>
      </c>
      <c r="G88" s="50">
        <v>2.4180000000000001</v>
      </c>
      <c r="H88" s="67">
        <v>1</v>
      </c>
      <c r="I88" s="63">
        <v>1</v>
      </c>
      <c r="J88" s="64">
        <v>1</v>
      </c>
      <c r="K88" s="72">
        <f t="shared" si="2"/>
        <v>63246.26</v>
      </c>
      <c r="L88" s="72">
        <f t="shared" si="3"/>
        <v>138397.70000000001</v>
      </c>
    </row>
    <row r="89" spans="1:12" s="27" customFormat="1" ht="14.25" customHeight="1" x14ac:dyDescent="0.2">
      <c r="A89" s="44">
        <v>63</v>
      </c>
      <c r="B89" s="51" t="s">
        <v>174</v>
      </c>
      <c r="C89" s="62" t="s">
        <v>175</v>
      </c>
      <c r="D89" s="38">
        <v>4.7</v>
      </c>
      <c r="E89" s="38">
        <v>15062.22</v>
      </c>
      <c r="F89" s="50">
        <v>1.105</v>
      </c>
      <c r="G89" s="50">
        <v>2.4180000000000001</v>
      </c>
      <c r="H89" s="67">
        <v>1</v>
      </c>
      <c r="I89" s="63">
        <v>1</v>
      </c>
      <c r="J89" s="64">
        <v>1</v>
      </c>
      <c r="K89" s="72">
        <f t="shared" si="2"/>
        <v>78225.64</v>
      </c>
      <c r="L89" s="72">
        <f t="shared" si="3"/>
        <v>171176.11</v>
      </c>
    </row>
    <row r="90" spans="1:12" s="27" customFormat="1" ht="14.25" customHeight="1" x14ac:dyDescent="0.2">
      <c r="A90" s="44">
        <v>64</v>
      </c>
      <c r="B90" s="51" t="s">
        <v>176</v>
      </c>
      <c r="C90" s="62" t="s">
        <v>177</v>
      </c>
      <c r="D90" s="38">
        <v>26.65</v>
      </c>
      <c r="E90" s="38">
        <v>15062.22</v>
      </c>
      <c r="F90" s="50">
        <v>1.105</v>
      </c>
      <c r="G90" s="50">
        <v>2.4180000000000001</v>
      </c>
      <c r="H90" s="67">
        <v>1</v>
      </c>
      <c r="I90" s="63">
        <v>1</v>
      </c>
      <c r="J90" s="64">
        <v>1</v>
      </c>
      <c r="K90" s="72">
        <f t="shared" si="2"/>
        <v>443556.02</v>
      </c>
      <c r="L90" s="72">
        <f t="shared" si="3"/>
        <v>970604.94</v>
      </c>
    </row>
    <row r="91" spans="1:12" s="27" customFormat="1" ht="14.25" customHeight="1" x14ac:dyDescent="0.2">
      <c r="A91" s="44">
        <v>65</v>
      </c>
      <c r="B91" s="51" t="s">
        <v>178</v>
      </c>
      <c r="C91" s="62" t="s">
        <v>179</v>
      </c>
      <c r="D91" s="38">
        <v>4.09</v>
      </c>
      <c r="E91" s="38">
        <v>15062.22</v>
      </c>
      <c r="F91" s="50">
        <v>1.105</v>
      </c>
      <c r="G91" s="50">
        <v>2.4180000000000001</v>
      </c>
      <c r="H91" s="67">
        <v>0.78380000000000005</v>
      </c>
      <c r="I91" s="63">
        <v>1</v>
      </c>
      <c r="J91" s="64">
        <v>1</v>
      </c>
      <c r="K91" s="72">
        <f t="shared" si="2"/>
        <v>66674.47</v>
      </c>
      <c r="L91" s="72">
        <f t="shared" si="3"/>
        <v>130073.45</v>
      </c>
    </row>
    <row r="92" spans="1:12" s="27" customFormat="1" ht="14.25" customHeight="1" x14ac:dyDescent="0.2">
      <c r="A92" s="44">
        <v>66</v>
      </c>
      <c r="B92" s="51" t="s">
        <v>180</v>
      </c>
      <c r="C92" s="62" t="s">
        <v>181</v>
      </c>
      <c r="D92" s="38">
        <v>4.96</v>
      </c>
      <c r="E92" s="38">
        <v>15062.22</v>
      </c>
      <c r="F92" s="50">
        <v>1.105</v>
      </c>
      <c r="G92" s="50">
        <v>2.4180000000000001</v>
      </c>
      <c r="H92" s="67">
        <v>0.82640000000000002</v>
      </c>
      <c r="I92" s="63">
        <v>1</v>
      </c>
      <c r="J92" s="64">
        <v>1</v>
      </c>
      <c r="K92" s="72">
        <f t="shared" si="2"/>
        <v>81191.23</v>
      </c>
      <c r="L92" s="72">
        <f t="shared" si="3"/>
        <v>162254.79</v>
      </c>
    </row>
    <row r="93" spans="1:12" s="27" customFormat="1" ht="14.25" customHeight="1" x14ac:dyDescent="0.2">
      <c r="A93" s="44">
        <v>67</v>
      </c>
      <c r="B93" s="51" t="s">
        <v>182</v>
      </c>
      <c r="C93" s="62" t="s">
        <v>183</v>
      </c>
      <c r="D93" s="38">
        <v>13.27</v>
      </c>
      <c r="E93" s="38">
        <v>15062.22</v>
      </c>
      <c r="F93" s="50">
        <v>1.105</v>
      </c>
      <c r="G93" s="50">
        <v>2.4180000000000001</v>
      </c>
      <c r="H93" s="67">
        <v>0.31859999999999999</v>
      </c>
      <c r="I93" s="63">
        <v>1</v>
      </c>
      <c r="J93" s="64">
        <v>1</v>
      </c>
      <c r="K93" s="72">
        <f t="shared" si="2"/>
        <v>206562.1</v>
      </c>
      <c r="L93" s="72">
        <f t="shared" si="3"/>
        <v>290174.45</v>
      </c>
    </row>
    <row r="94" spans="1:12" s="27" customFormat="1" ht="14.25" customHeight="1" x14ac:dyDescent="0.2">
      <c r="A94" s="44">
        <v>68</v>
      </c>
      <c r="B94" s="51" t="s">
        <v>184</v>
      </c>
      <c r="C94" s="62" t="s">
        <v>185</v>
      </c>
      <c r="D94" s="38">
        <v>25.33</v>
      </c>
      <c r="E94" s="38">
        <v>15062.22</v>
      </c>
      <c r="F94" s="50">
        <v>1.105</v>
      </c>
      <c r="G94" s="50">
        <v>2.4180000000000001</v>
      </c>
      <c r="H94" s="67">
        <v>0.16689999999999999</v>
      </c>
      <c r="I94" s="63">
        <v>1</v>
      </c>
      <c r="J94" s="64">
        <v>1</v>
      </c>
      <c r="K94" s="72">
        <f t="shared" si="2"/>
        <v>388212.09</v>
      </c>
      <c r="L94" s="72">
        <f t="shared" si="3"/>
        <v>471819.59</v>
      </c>
    </row>
    <row r="95" spans="1:12" s="27" customFormat="1" ht="31.5" customHeight="1" x14ac:dyDescent="0.2">
      <c r="A95" s="44">
        <v>69</v>
      </c>
      <c r="B95" s="51" t="s">
        <v>186</v>
      </c>
      <c r="C95" s="62" t="s">
        <v>493</v>
      </c>
      <c r="D95" s="38">
        <v>0.21</v>
      </c>
      <c r="E95" s="38">
        <v>15062.22</v>
      </c>
      <c r="F95" s="50">
        <v>1.105</v>
      </c>
      <c r="G95" s="50">
        <v>2.4180000000000001</v>
      </c>
      <c r="H95" s="67">
        <v>1</v>
      </c>
      <c r="I95" s="63">
        <v>1</v>
      </c>
      <c r="J95" s="64">
        <v>1</v>
      </c>
      <c r="K95" s="72">
        <f t="shared" si="2"/>
        <v>3495.19</v>
      </c>
      <c r="L95" s="72">
        <f t="shared" si="3"/>
        <v>7648.29</v>
      </c>
    </row>
    <row r="96" spans="1:12" s="27" customFormat="1" ht="31.5" customHeight="1" x14ac:dyDescent="0.2">
      <c r="A96" s="44">
        <v>70</v>
      </c>
      <c r="B96" s="51" t="s">
        <v>187</v>
      </c>
      <c r="C96" s="62" t="s">
        <v>494</v>
      </c>
      <c r="D96" s="38">
        <v>0.94</v>
      </c>
      <c r="E96" s="38">
        <v>15062.22</v>
      </c>
      <c r="F96" s="50">
        <v>1.105</v>
      </c>
      <c r="G96" s="50">
        <v>2.4180000000000001</v>
      </c>
      <c r="H96" s="67">
        <v>1</v>
      </c>
      <c r="I96" s="63">
        <v>1</v>
      </c>
      <c r="J96" s="64">
        <v>1</v>
      </c>
      <c r="K96" s="72">
        <f t="shared" si="2"/>
        <v>15645.13</v>
      </c>
      <c r="L96" s="72">
        <f t="shared" si="3"/>
        <v>34235.22</v>
      </c>
    </row>
    <row r="97" spans="1:12" s="27" customFormat="1" ht="31.5" customHeight="1" x14ac:dyDescent="0.2">
      <c r="A97" s="44">
        <v>71</v>
      </c>
      <c r="B97" s="51" t="s">
        <v>188</v>
      </c>
      <c r="C97" s="62" t="s">
        <v>495</v>
      </c>
      <c r="D97" s="38">
        <v>2.29</v>
      </c>
      <c r="E97" s="38">
        <v>15062.22</v>
      </c>
      <c r="F97" s="50">
        <v>1.105</v>
      </c>
      <c r="G97" s="50">
        <v>2.4180000000000001</v>
      </c>
      <c r="H97" s="67">
        <v>1</v>
      </c>
      <c r="I97" s="63">
        <v>1</v>
      </c>
      <c r="J97" s="64">
        <v>1</v>
      </c>
      <c r="K97" s="72">
        <f t="shared" si="2"/>
        <v>38114.19</v>
      </c>
      <c r="L97" s="72">
        <f t="shared" si="3"/>
        <v>83402.83</v>
      </c>
    </row>
    <row r="98" spans="1:12" s="27" customFormat="1" ht="31.5" customHeight="1" x14ac:dyDescent="0.2">
      <c r="A98" s="44">
        <v>72</v>
      </c>
      <c r="B98" s="51" t="s">
        <v>189</v>
      </c>
      <c r="C98" s="62" t="s">
        <v>496</v>
      </c>
      <c r="D98" s="38">
        <v>4.22</v>
      </c>
      <c r="E98" s="38">
        <v>15062.22</v>
      </c>
      <c r="F98" s="50">
        <v>1.105</v>
      </c>
      <c r="G98" s="50">
        <v>2.4180000000000001</v>
      </c>
      <c r="H98" s="67">
        <v>1</v>
      </c>
      <c r="I98" s="63">
        <v>1</v>
      </c>
      <c r="J98" s="64">
        <v>1</v>
      </c>
      <c r="K98" s="72">
        <f t="shared" si="2"/>
        <v>70236.639999999999</v>
      </c>
      <c r="L98" s="72">
        <f t="shared" si="3"/>
        <v>153694.29</v>
      </c>
    </row>
    <row r="99" spans="1:12" s="27" customFormat="1" ht="31.5" customHeight="1" x14ac:dyDescent="0.2">
      <c r="A99" s="44">
        <v>73</v>
      </c>
      <c r="B99" s="51" t="s">
        <v>190</v>
      </c>
      <c r="C99" s="68" t="s">
        <v>191</v>
      </c>
      <c r="D99" s="38">
        <v>0.37</v>
      </c>
      <c r="E99" s="38">
        <v>15062.22</v>
      </c>
      <c r="F99" s="50">
        <v>1.105</v>
      </c>
      <c r="G99" s="50">
        <v>2.4180000000000001</v>
      </c>
      <c r="H99" s="67">
        <v>0.621</v>
      </c>
      <c r="I99" s="63">
        <v>1</v>
      </c>
      <c r="J99" s="64">
        <v>1</v>
      </c>
      <c r="K99" s="72">
        <f t="shared" si="2"/>
        <v>5936.41</v>
      </c>
      <c r="L99" s="72">
        <f t="shared" si="3"/>
        <v>10480.5</v>
      </c>
    </row>
    <row r="100" spans="1:12" s="27" customFormat="1" ht="31.5" customHeight="1" x14ac:dyDescent="0.2">
      <c r="A100" s="44">
        <v>74</v>
      </c>
      <c r="B100" s="51" t="s">
        <v>192</v>
      </c>
      <c r="C100" s="68" t="s">
        <v>193</v>
      </c>
      <c r="D100" s="38">
        <v>1.64</v>
      </c>
      <c r="E100" s="38">
        <v>15062.22</v>
      </c>
      <c r="F100" s="50">
        <v>1.105</v>
      </c>
      <c r="G100" s="50">
        <v>2.4180000000000001</v>
      </c>
      <c r="H100" s="67">
        <v>0.621</v>
      </c>
      <c r="I100" s="63">
        <v>1</v>
      </c>
      <c r="J100" s="64">
        <v>1</v>
      </c>
      <c r="K100" s="72">
        <f t="shared" si="2"/>
        <v>26312.74</v>
      </c>
      <c r="L100" s="72">
        <f t="shared" si="3"/>
        <v>46454.11</v>
      </c>
    </row>
    <row r="101" spans="1:12" s="27" customFormat="1" ht="31.5" customHeight="1" x14ac:dyDescent="0.2">
      <c r="A101" s="44">
        <v>75</v>
      </c>
      <c r="B101" s="51" t="s">
        <v>194</v>
      </c>
      <c r="C101" s="68" t="s">
        <v>195</v>
      </c>
      <c r="D101" s="38">
        <v>3.67</v>
      </c>
      <c r="E101" s="38">
        <v>15062.22</v>
      </c>
      <c r="F101" s="50">
        <v>1.105</v>
      </c>
      <c r="G101" s="50">
        <v>2.4180000000000001</v>
      </c>
      <c r="H101" s="67">
        <v>0.621</v>
      </c>
      <c r="I101" s="63">
        <v>1</v>
      </c>
      <c r="J101" s="64">
        <v>1</v>
      </c>
      <c r="K101" s="72">
        <f t="shared" si="2"/>
        <v>58882.77</v>
      </c>
      <c r="L101" s="72">
        <f t="shared" si="3"/>
        <v>103955.24</v>
      </c>
    </row>
    <row r="102" spans="1:12" s="27" customFormat="1" ht="31.5" customHeight="1" x14ac:dyDescent="0.2">
      <c r="A102" s="44">
        <v>76</v>
      </c>
      <c r="B102" s="51" t="s">
        <v>196</v>
      </c>
      <c r="C102" s="68" t="s">
        <v>197</v>
      </c>
      <c r="D102" s="38">
        <v>6.58</v>
      </c>
      <c r="E102" s="38">
        <v>15062.22</v>
      </c>
      <c r="F102" s="50">
        <v>1.105</v>
      </c>
      <c r="G102" s="50">
        <v>2.4180000000000001</v>
      </c>
      <c r="H102" s="67">
        <v>0.621</v>
      </c>
      <c r="I102" s="63">
        <v>1</v>
      </c>
      <c r="J102" s="64">
        <v>1</v>
      </c>
      <c r="K102" s="72">
        <f t="shared" si="2"/>
        <v>105571.84</v>
      </c>
      <c r="L102" s="72">
        <f t="shared" si="3"/>
        <v>186382.97</v>
      </c>
    </row>
    <row r="103" spans="1:12" s="27" customFormat="1" ht="25.5" customHeight="1" x14ac:dyDescent="0.2">
      <c r="A103" s="44">
        <v>77</v>
      </c>
      <c r="B103" s="51" t="s">
        <v>198</v>
      </c>
      <c r="C103" s="68" t="s">
        <v>199</v>
      </c>
      <c r="D103" s="38">
        <v>4.04</v>
      </c>
      <c r="E103" s="38">
        <v>15062.22</v>
      </c>
      <c r="F103" s="50">
        <v>1.105</v>
      </c>
      <c r="G103" s="50">
        <v>2.4180000000000001</v>
      </c>
      <c r="H103" s="67">
        <v>6.0199999999999997E-2</v>
      </c>
      <c r="I103" s="63">
        <v>1</v>
      </c>
      <c r="J103" s="64">
        <v>1</v>
      </c>
      <c r="K103" s="72">
        <f t="shared" si="2"/>
        <v>61236.01</v>
      </c>
      <c r="L103" s="72">
        <f t="shared" si="3"/>
        <v>66045.86</v>
      </c>
    </row>
    <row r="104" spans="1:12" s="27" customFormat="1" ht="25.5" customHeight="1" x14ac:dyDescent="0.2">
      <c r="A104" s="44">
        <v>78</v>
      </c>
      <c r="B104" s="51" t="s">
        <v>200</v>
      </c>
      <c r="C104" s="68" t="s">
        <v>201</v>
      </c>
      <c r="D104" s="38">
        <v>5.28</v>
      </c>
      <c r="E104" s="38">
        <v>15062.22</v>
      </c>
      <c r="F104" s="50">
        <v>1.105</v>
      </c>
      <c r="G104" s="50">
        <v>2.4180000000000001</v>
      </c>
      <c r="H104" s="67">
        <v>0.19120000000000001</v>
      </c>
      <c r="I104" s="63">
        <v>1</v>
      </c>
      <c r="J104" s="64">
        <v>1</v>
      </c>
      <c r="K104" s="72">
        <f t="shared" si="2"/>
        <v>81125.14</v>
      </c>
      <c r="L104" s="72">
        <f t="shared" si="3"/>
        <v>101090.42</v>
      </c>
    </row>
    <row r="105" spans="1:12" s="27" customFormat="1" ht="25.5" customHeight="1" x14ac:dyDescent="0.2">
      <c r="A105" s="44">
        <v>79</v>
      </c>
      <c r="B105" s="51" t="s">
        <v>202</v>
      </c>
      <c r="C105" s="68" t="s">
        <v>203</v>
      </c>
      <c r="D105" s="38">
        <v>7.46</v>
      </c>
      <c r="E105" s="38">
        <v>15062.22</v>
      </c>
      <c r="F105" s="50">
        <v>1.105</v>
      </c>
      <c r="G105" s="50">
        <v>2.4180000000000001</v>
      </c>
      <c r="H105" s="67">
        <v>0.31709999999999999</v>
      </c>
      <c r="I105" s="63">
        <v>1</v>
      </c>
      <c r="J105" s="64">
        <v>1</v>
      </c>
      <c r="K105" s="72">
        <f t="shared" si="2"/>
        <v>116105.38</v>
      </c>
      <c r="L105" s="72">
        <f t="shared" si="3"/>
        <v>162888.46</v>
      </c>
    </row>
    <row r="106" spans="1:12" s="27" customFormat="1" ht="25.5" customHeight="1" x14ac:dyDescent="0.2">
      <c r="A106" s="44">
        <v>80</v>
      </c>
      <c r="B106" s="51" t="s">
        <v>204</v>
      </c>
      <c r="C106" s="68" t="s">
        <v>205</v>
      </c>
      <c r="D106" s="38">
        <v>11</v>
      </c>
      <c r="E106" s="38">
        <v>15062.22</v>
      </c>
      <c r="F106" s="50">
        <v>1.105</v>
      </c>
      <c r="G106" s="50">
        <v>2.4180000000000001</v>
      </c>
      <c r="H106" s="67">
        <v>0.41489999999999999</v>
      </c>
      <c r="I106" s="63">
        <v>1</v>
      </c>
      <c r="J106" s="64">
        <v>1</v>
      </c>
      <c r="K106" s="72">
        <f t="shared" si="2"/>
        <v>172902.38</v>
      </c>
      <c r="L106" s="72">
        <f t="shared" si="3"/>
        <v>263161.24</v>
      </c>
    </row>
    <row r="107" spans="1:12" s="27" customFormat="1" ht="25.5" customHeight="1" x14ac:dyDescent="0.2">
      <c r="A107" s="44">
        <v>81</v>
      </c>
      <c r="B107" s="51" t="s">
        <v>206</v>
      </c>
      <c r="C107" s="68" t="s">
        <v>207</v>
      </c>
      <c r="D107" s="38">
        <v>30.73</v>
      </c>
      <c r="E107" s="38">
        <v>15062.22</v>
      </c>
      <c r="F107" s="50">
        <v>1.105</v>
      </c>
      <c r="G107" s="50">
        <v>2.4180000000000001</v>
      </c>
      <c r="H107" s="67">
        <v>6.4999999999999997E-3</v>
      </c>
      <c r="I107" s="63">
        <v>1</v>
      </c>
      <c r="J107" s="64">
        <v>1</v>
      </c>
      <c r="K107" s="72">
        <f t="shared" si="2"/>
        <v>463177.92</v>
      </c>
      <c r="L107" s="72">
        <f t="shared" si="3"/>
        <v>467128.22</v>
      </c>
    </row>
    <row r="108" spans="1:12" s="27" customFormat="1" ht="25.5" customHeight="1" x14ac:dyDescent="0.2">
      <c r="A108" s="44">
        <v>82</v>
      </c>
      <c r="B108" s="51" t="s">
        <v>208</v>
      </c>
      <c r="C108" s="68" t="s">
        <v>209</v>
      </c>
      <c r="D108" s="38">
        <v>31.73</v>
      </c>
      <c r="E108" s="38">
        <v>15062.22</v>
      </c>
      <c r="F108" s="50">
        <v>1.105</v>
      </c>
      <c r="G108" s="50">
        <v>2.4180000000000001</v>
      </c>
      <c r="H108" s="67">
        <v>2.5899999999999999E-2</v>
      </c>
      <c r="I108" s="63">
        <v>1</v>
      </c>
      <c r="J108" s="64">
        <v>1</v>
      </c>
      <c r="K108" s="72">
        <f t="shared" si="2"/>
        <v>479223.96</v>
      </c>
      <c r="L108" s="72">
        <f t="shared" si="3"/>
        <v>495476.58</v>
      </c>
    </row>
    <row r="109" spans="1:12" s="27" customFormat="1" ht="27.75" customHeight="1" x14ac:dyDescent="0.2">
      <c r="A109" s="44">
        <v>83</v>
      </c>
      <c r="B109" s="23" t="s">
        <v>210</v>
      </c>
      <c r="C109" s="68" t="s">
        <v>211</v>
      </c>
      <c r="D109" s="38">
        <v>34.5</v>
      </c>
      <c r="E109" s="38">
        <v>15062.22</v>
      </c>
      <c r="F109" s="50">
        <v>1.105</v>
      </c>
      <c r="G109" s="50">
        <v>2.4180000000000001</v>
      </c>
      <c r="H109" s="67">
        <v>7.3499999999999996E-2</v>
      </c>
      <c r="I109" s="63">
        <v>1</v>
      </c>
      <c r="J109" s="64">
        <v>1</v>
      </c>
      <c r="K109" s="72">
        <f t="shared" si="2"/>
        <v>523656.96000000002</v>
      </c>
      <c r="L109" s="72">
        <f t="shared" si="3"/>
        <v>573805.72</v>
      </c>
    </row>
    <row r="110" spans="1:12" s="27" customFormat="1" ht="27.75" customHeight="1" x14ac:dyDescent="0.2">
      <c r="A110" s="44">
        <v>84</v>
      </c>
      <c r="B110" s="23" t="s">
        <v>212</v>
      </c>
      <c r="C110" s="68" t="s">
        <v>213</v>
      </c>
      <c r="D110" s="38">
        <v>36.479999999999997</v>
      </c>
      <c r="E110" s="38">
        <v>15062.22</v>
      </c>
      <c r="F110" s="50">
        <v>1.105</v>
      </c>
      <c r="G110" s="50">
        <v>2.4180000000000001</v>
      </c>
      <c r="H110" s="67">
        <v>0.1033</v>
      </c>
      <c r="I110" s="63">
        <v>1</v>
      </c>
      <c r="J110" s="64">
        <v>1</v>
      </c>
      <c r="K110" s="72">
        <f t="shared" si="2"/>
        <v>555429.61</v>
      </c>
      <c r="L110" s="72">
        <f t="shared" si="3"/>
        <v>629955.79</v>
      </c>
    </row>
    <row r="111" spans="1:12" s="27" customFormat="1" ht="15.75" customHeight="1" x14ac:dyDescent="0.2">
      <c r="A111" s="44">
        <v>85</v>
      </c>
      <c r="B111" s="23" t="s">
        <v>214</v>
      </c>
      <c r="C111" s="68" t="s">
        <v>215</v>
      </c>
      <c r="D111" s="38">
        <v>2.62</v>
      </c>
      <c r="E111" s="38">
        <v>15062.22</v>
      </c>
      <c r="F111" s="50">
        <v>1.105</v>
      </c>
      <c r="G111" s="50">
        <v>2.4180000000000001</v>
      </c>
      <c r="H111" s="67">
        <v>1</v>
      </c>
      <c r="I111" s="63">
        <v>1</v>
      </c>
      <c r="J111" s="64">
        <v>1</v>
      </c>
      <c r="K111" s="72">
        <f t="shared" si="2"/>
        <v>43606.63</v>
      </c>
      <c r="L111" s="72">
        <f t="shared" si="3"/>
        <v>95421.57</v>
      </c>
    </row>
    <row r="112" spans="1:12" s="27" customFormat="1" ht="26.25" customHeight="1" x14ac:dyDescent="0.2">
      <c r="A112" s="44">
        <v>86</v>
      </c>
      <c r="B112" s="51" t="s">
        <v>216</v>
      </c>
      <c r="C112" s="68" t="s">
        <v>217</v>
      </c>
      <c r="D112" s="38">
        <v>0.39</v>
      </c>
      <c r="E112" s="38">
        <v>15062.22</v>
      </c>
      <c r="F112" s="50">
        <v>1.105</v>
      </c>
      <c r="G112" s="50">
        <v>2.4180000000000001</v>
      </c>
      <c r="H112" s="67">
        <v>0.28920000000000001</v>
      </c>
      <c r="I112" s="63">
        <v>1</v>
      </c>
      <c r="J112" s="64">
        <v>1</v>
      </c>
      <c r="K112" s="72">
        <f t="shared" si="2"/>
        <v>6052.64</v>
      </c>
      <c r="L112" s="72">
        <f t="shared" si="3"/>
        <v>8283.2199999999993</v>
      </c>
    </row>
    <row r="113" spans="1:12" s="27" customFormat="1" ht="26.25" customHeight="1" x14ac:dyDescent="0.2">
      <c r="A113" s="44">
        <v>87</v>
      </c>
      <c r="B113" s="51" t="s">
        <v>218</v>
      </c>
      <c r="C113" s="68" t="s">
        <v>219</v>
      </c>
      <c r="D113" s="38">
        <v>1.06</v>
      </c>
      <c r="E113" s="38">
        <v>15062.22</v>
      </c>
      <c r="F113" s="50">
        <v>1.105</v>
      </c>
      <c r="G113" s="50">
        <v>2.4180000000000001</v>
      </c>
      <c r="H113" s="67">
        <v>0.13189999999999999</v>
      </c>
      <c r="I113" s="63">
        <v>1</v>
      </c>
      <c r="J113" s="64">
        <v>1</v>
      </c>
      <c r="K113" s="72">
        <f t="shared" si="2"/>
        <v>16187.07</v>
      </c>
      <c r="L113" s="72">
        <f t="shared" si="3"/>
        <v>18952.13</v>
      </c>
    </row>
    <row r="114" spans="1:12" s="27" customFormat="1" ht="26.25" customHeight="1" x14ac:dyDescent="0.2">
      <c r="A114" s="44">
        <v>88</v>
      </c>
      <c r="B114" s="51" t="s">
        <v>220</v>
      </c>
      <c r="C114" s="68" t="s">
        <v>221</v>
      </c>
      <c r="D114" s="38">
        <v>1.64</v>
      </c>
      <c r="E114" s="38">
        <v>15062.22</v>
      </c>
      <c r="F114" s="50">
        <v>1.105</v>
      </c>
      <c r="G114" s="50">
        <v>2.4180000000000001</v>
      </c>
      <c r="H114" s="67">
        <v>0.14849999999999999</v>
      </c>
      <c r="I114" s="63">
        <v>1</v>
      </c>
      <c r="J114" s="64">
        <v>1</v>
      </c>
      <c r="K114" s="72">
        <f t="shared" si="2"/>
        <v>25087.21</v>
      </c>
      <c r="L114" s="72">
        <f t="shared" si="3"/>
        <v>29903.62</v>
      </c>
    </row>
    <row r="115" spans="1:12" s="27" customFormat="1" ht="26.25" customHeight="1" x14ac:dyDescent="0.2">
      <c r="A115" s="44">
        <v>89</v>
      </c>
      <c r="B115" s="51" t="s">
        <v>222</v>
      </c>
      <c r="C115" s="68" t="s">
        <v>223</v>
      </c>
      <c r="D115" s="38">
        <v>2.33</v>
      </c>
      <c r="E115" s="38">
        <v>15062.22</v>
      </c>
      <c r="F115" s="50">
        <v>1.105</v>
      </c>
      <c r="G115" s="50">
        <v>2.4180000000000001</v>
      </c>
      <c r="H115" s="67">
        <v>0.28770000000000001</v>
      </c>
      <c r="I115" s="63">
        <v>1</v>
      </c>
      <c r="J115" s="64">
        <v>1</v>
      </c>
      <c r="K115" s="72">
        <f t="shared" si="2"/>
        <v>36155.14</v>
      </c>
      <c r="L115" s="72">
        <f t="shared" si="3"/>
        <v>49412.27</v>
      </c>
    </row>
    <row r="116" spans="1:12" s="27" customFormat="1" ht="26.25" customHeight="1" x14ac:dyDescent="0.2">
      <c r="A116" s="44">
        <v>90</v>
      </c>
      <c r="B116" s="51" t="s">
        <v>224</v>
      </c>
      <c r="C116" s="68" t="s">
        <v>225</v>
      </c>
      <c r="D116" s="38">
        <v>3.51</v>
      </c>
      <c r="E116" s="38">
        <v>15062.22</v>
      </c>
      <c r="F116" s="50">
        <v>1.105</v>
      </c>
      <c r="G116" s="50">
        <v>2.4180000000000001</v>
      </c>
      <c r="H116" s="67">
        <v>0.13389999999999999</v>
      </c>
      <c r="I116" s="63">
        <v>1</v>
      </c>
      <c r="J116" s="64">
        <v>1</v>
      </c>
      <c r="K116" s="72">
        <f t="shared" si="2"/>
        <v>53611.7</v>
      </c>
      <c r="L116" s="72">
        <f t="shared" si="3"/>
        <v>62906.52</v>
      </c>
    </row>
    <row r="117" spans="1:12" s="27" customFormat="1" ht="26.25" customHeight="1" x14ac:dyDescent="0.2">
      <c r="A117" s="44">
        <v>91</v>
      </c>
      <c r="B117" s="51" t="s">
        <v>226</v>
      </c>
      <c r="C117" s="68" t="s">
        <v>227</v>
      </c>
      <c r="D117" s="38">
        <v>4.91</v>
      </c>
      <c r="E117" s="38">
        <v>15062.22</v>
      </c>
      <c r="F117" s="50">
        <v>1.105</v>
      </c>
      <c r="G117" s="50">
        <v>2.4180000000000001</v>
      </c>
      <c r="H117" s="67">
        <v>4.8800000000000003E-2</v>
      </c>
      <c r="I117" s="63">
        <v>1</v>
      </c>
      <c r="J117" s="64">
        <v>1</v>
      </c>
      <c r="K117" s="72">
        <f t="shared" si="2"/>
        <v>74334.45</v>
      </c>
      <c r="L117" s="72">
        <f t="shared" si="3"/>
        <v>79073.100000000006</v>
      </c>
    </row>
    <row r="118" spans="1:12" s="27" customFormat="1" ht="26.25" customHeight="1" x14ac:dyDescent="0.2">
      <c r="A118" s="44">
        <v>92</v>
      </c>
      <c r="B118" s="51" t="s">
        <v>228</v>
      </c>
      <c r="C118" s="68" t="s">
        <v>229</v>
      </c>
      <c r="D118" s="38">
        <v>6.01</v>
      </c>
      <c r="E118" s="38">
        <v>15062.22</v>
      </c>
      <c r="F118" s="50">
        <v>1.105</v>
      </c>
      <c r="G118" s="50">
        <v>2.4180000000000001</v>
      </c>
      <c r="H118" s="67">
        <v>0.15229999999999999</v>
      </c>
      <c r="I118" s="63">
        <v>1</v>
      </c>
      <c r="J118" s="64">
        <v>1</v>
      </c>
      <c r="K118" s="72">
        <f t="shared" si="2"/>
        <v>91971.56</v>
      </c>
      <c r="L118" s="72">
        <f t="shared" si="3"/>
        <v>110073.62</v>
      </c>
    </row>
    <row r="119" spans="1:12" s="27" customFormat="1" ht="26.25" customHeight="1" x14ac:dyDescent="0.2">
      <c r="A119" s="44">
        <v>93</v>
      </c>
      <c r="B119" s="51" t="s">
        <v>230</v>
      </c>
      <c r="C119" s="68" t="s">
        <v>231</v>
      </c>
      <c r="D119" s="38">
        <v>7.09</v>
      </c>
      <c r="E119" s="38">
        <v>15062.22</v>
      </c>
      <c r="F119" s="50">
        <v>1.105</v>
      </c>
      <c r="G119" s="50">
        <v>2.4180000000000001</v>
      </c>
      <c r="H119" s="67">
        <v>0.15060000000000001</v>
      </c>
      <c r="I119" s="63">
        <v>1</v>
      </c>
      <c r="J119" s="64">
        <v>1</v>
      </c>
      <c r="K119" s="72">
        <f t="shared" si="2"/>
        <v>108479.83</v>
      </c>
      <c r="L119" s="72">
        <f t="shared" si="3"/>
        <v>129596.47</v>
      </c>
    </row>
    <row r="120" spans="1:12" s="27" customFormat="1" ht="26.25" customHeight="1" x14ac:dyDescent="0.2">
      <c r="A120" s="44">
        <v>94</v>
      </c>
      <c r="B120" s="51" t="s">
        <v>232</v>
      </c>
      <c r="C120" s="68" t="s">
        <v>233</v>
      </c>
      <c r="D120" s="38">
        <v>8.07</v>
      </c>
      <c r="E120" s="38">
        <v>15062.22</v>
      </c>
      <c r="F120" s="50">
        <v>1.105</v>
      </c>
      <c r="G120" s="50">
        <v>2.4180000000000001</v>
      </c>
      <c r="H120" s="67">
        <v>0.1414</v>
      </c>
      <c r="I120" s="63">
        <v>1</v>
      </c>
      <c r="J120" s="64">
        <v>1</v>
      </c>
      <c r="K120" s="72">
        <f t="shared" si="2"/>
        <v>123356.8</v>
      </c>
      <c r="L120" s="72">
        <f t="shared" si="3"/>
        <v>145923.95000000001</v>
      </c>
    </row>
    <row r="121" spans="1:12" s="27" customFormat="1" ht="26.25" customHeight="1" x14ac:dyDescent="0.2">
      <c r="A121" s="44">
        <v>95</v>
      </c>
      <c r="B121" s="51" t="s">
        <v>234</v>
      </c>
      <c r="C121" s="68" t="s">
        <v>235</v>
      </c>
      <c r="D121" s="38">
        <v>9.2200000000000006</v>
      </c>
      <c r="E121" s="38">
        <v>15062.22</v>
      </c>
      <c r="F121" s="50">
        <v>1.105</v>
      </c>
      <c r="G121" s="50">
        <v>2.4180000000000001</v>
      </c>
      <c r="H121" s="67">
        <v>0.23119999999999999</v>
      </c>
      <c r="I121" s="63">
        <v>1</v>
      </c>
      <c r="J121" s="64">
        <v>1</v>
      </c>
      <c r="K121" s="72">
        <f t="shared" si="2"/>
        <v>142244.97</v>
      </c>
      <c r="L121" s="72">
        <f t="shared" si="3"/>
        <v>184402.23</v>
      </c>
    </row>
    <row r="122" spans="1:12" s="27" customFormat="1" ht="26.25" customHeight="1" x14ac:dyDescent="0.2">
      <c r="A122" s="44">
        <v>96</v>
      </c>
      <c r="B122" s="51" t="s">
        <v>236</v>
      </c>
      <c r="C122" s="68" t="s">
        <v>237</v>
      </c>
      <c r="D122" s="38">
        <v>10.83</v>
      </c>
      <c r="E122" s="38">
        <v>15062.22</v>
      </c>
      <c r="F122" s="50">
        <v>1.105</v>
      </c>
      <c r="G122" s="50">
        <v>2.4180000000000001</v>
      </c>
      <c r="H122" s="67">
        <v>0.20530000000000001</v>
      </c>
      <c r="I122" s="63">
        <v>1</v>
      </c>
      <c r="J122" s="64">
        <v>1</v>
      </c>
      <c r="K122" s="72">
        <f t="shared" si="2"/>
        <v>166640.22</v>
      </c>
      <c r="L122" s="72">
        <f t="shared" si="3"/>
        <v>210611.71</v>
      </c>
    </row>
    <row r="123" spans="1:12" s="27" customFormat="1" ht="26.25" customHeight="1" x14ac:dyDescent="0.2">
      <c r="A123" s="44">
        <v>97</v>
      </c>
      <c r="B123" s="51" t="s">
        <v>238</v>
      </c>
      <c r="C123" s="68" t="s">
        <v>239</v>
      </c>
      <c r="D123" s="38">
        <v>13.25</v>
      </c>
      <c r="E123" s="38">
        <v>15062.22</v>
      </c>
      <c r="F123" s="50">
        <v>1.105</v>
      </c>
      <c r="G123" s="50">
        <v>2.4180000000000001</v>
      </c>
      <c r="H123" s="67">
        <v>4.1099999999999998E-2</v>
      </c>
      <c r="I123" s="63">
        <v>1</v>
      </c>
      <c r="J123" s="64">
        <v>1</v>
      </c>
      <c r="K123" s="72">
        <f t="shared" si="2"/>
        <v>200435.68</v>
      </c>
      <c r="L123" s="72">
        <f t="shared" si="3"/>
        <v>211205.57</v>
      </c>
    </row>
    <row r="124" spans="1:12" s="27" customFormat="1" ht="26.25" customHeight="1" x14ac:dyDescent="0.2">
      <c r="A124" s="44">
        <v>98</v>
      </c>
      <c r="B124" s="51" t="s">
        <v>240</v>
      </c>
      <c r="C124" s="68" t="s">
        <v>241</v>
      </c>
      <c r="D124" s="38">
        <v>15.43</v>
      </c>
      <c r="E124" s="38">
        <v>15062.22</v>
      </c>
      <c r="F124" s="50">
        <v>1.105</v>
      </c>
      <c r="G124" s="50">
        <v>2.4180000000000001</v>
      </c>
      <c r="H124" s="67">
        <v>9.8400000000000001E-2</v>
      </c>
      <c r="I124" s="63">
        <v>1</v>
      </c>
      <c r="J124" s="64">
        <v>1</v>
      </c>
      <c r="K124" s="72">
        <f t="shared" si="2"/>
        <v>234811.32</v>
      </c>
      <c r="L124" s="72">
        <f t="shared" si="3"/>
        <v>264838.51</v>
      </c>
    </row>
    <row r="125" spans="1:12" s="27" customFormat="1" ht="26.25" customHeight="1" x14ac:dyDescent="0.2">
      <c r="A125" s="44">
        <v>99</v>
      </c>
      <c r="B125" s="51" t="s">
        <v>242</v>
      </c>
      <c r="C125" s="68" t="s">
        <v>243</v>
      </c>
      <c r="D125" s="38">
        <v>19.97</v>
      </c>
      <c r="E125" s="38">
        <v>15062.22</v>
      </c>
      <c r="F125" s="50">
        <v>1.105</v>
      </c>
      <c r="G125" s="50">
        <v>2.4180000000000001</v>
      </c>
      <c r="H125" s="67">
        <v>7.2900000000000006E-2</v>
      </c>
      <c r="I125" s="63">
        <v>1</v>
      </c>
      <c r="J125" s="64">
        <v>1</v>
      </c>
      <c r="K125" s="72">
        <f t="shared" si="2"/>
        <v>303094.95</v>
      </c>
      <c r="L125" s="72">
        <f t="shared" si="3"/>
        <v>331886.12</v>
      </c>
    </row>
    <row r="126" spans="1:12" s="27" customFormat="1" ht="26.25" customHeight="1" x14ac:dyDescent="0.2">
      <c r="A126" s="44">
        <v>100</v>
      </c>
      <c r="B126" s="51" t="s">
        <v>244</v>
      </c>
      <c r="C126" s="68" t="s">
        <v>245</v>
      </c>
      <c r="D126" s="38">
        <v>24.82</v>
      </c>
      <c r="E126" s="38">
        <v>15062.22</v>
      </c>
      <c r="F126" s="50">
        <v>1.105</v>
      </c>
      <c r="G126" s="50">
        <v>2.4180000000000001</v>
      </c>
      <c r="H126" s="67">
        <v>3.4799999999999998E-2</v>
      </c>
      <c r="I126" s="63">
        <v>1</v>
      </c>
      <c r="J126" s="64">
        <v>1</v>
      </c>
      <c r="K126" s="72">
        <f t="shared" si="2"/>
        <v>375210.33</v>
      </c>
      <c r="L126" s="72">
        <f t="shared" si="3"/>
        <v>392292.17</v>
      </c>
    </row>
    <row r="127" spans="1:12" s="27" customFormat="1" ht="26.25" customHeight="1" x14ac:dyDescent="0.2">
      <c r="A127" s="44">
        <v>101</v>
      </c>
      <c r="B127" s="51" t="s">
        <v>246</v>
      </c>
      <c r="C127" s="68" t="s">
        <v>247</v>
      </c>
      <c r="D127" s="38">
        <v>30.78</v>
      </c>
      <c r="E127" s="38">
        <v>15062.22</v>
      </c>
      <c r="F127" s="50">
        <v>1.105</v>
      </c>
      <c r="G127" s="50">
        <v>2.4180000000000001</v>
      </c>
      <c r="H127" s="67">
        <v>5.6399999999999999E-2</v>
      </c>
      <c r="I127" s="63">
        <v>1</v>
      </c>
      <c r="J127" s="64">
        <v>1</v>
      </c>
      <c r="K127" s="72">
        <f t="shared" si="2"/>
        <v>466360.66</v>
      </c>
      <c r="L127" s="72">
        <f t="shared" si="3"/>
        <v>500692.84</v>
      </c>
    </row>
    <row r="128" spans="1:12" s="27" customFormat="1" ht="26.25" customHeight="1" x14ac:dyDescent="0.2">
      <c r="A128" s="44">
        <v>102</v>
      </c>
      <c r="B128" s="51" t="s">
        <v>248</v>
      </c>
      <c r="C128" s="68" t="s">
        <v>249</v>
      </c>
      <c r="D128" s="38">
        <v>34.42</v>
      </c>
      <c r="E128" s="38">
        <v>15062.22</v>
      </c>
      <c r="F128" s="50">
        <v>1.105</v>
      </c>
      <c r="G128" s="50">
        <v>2.4180000000000001</v>
      </c>
      <c r="H128" s="67">
        <v>6.6100000000000006E-2</v>
      </c>
      <c r="I128" s="63">
        <v>1</v>
      </c>
      <c r="J128" s="64">
        <v>1</v>
      </c>
      <c r="K128" s="72">
        <f t="shared" si="2"/>
        <v>522039.86</v>
      </c>
      <c r="L128" s="72">
        <f t="shared" si="3"/>
        <v>567035.04</v>
      </c>
    </row>
    <row r="129" spans="1:12" s="27" customFormat="1" ht="26.25" customHeight="1" x14ac:dyDescent="0.2">
      <c r="A129" s="44">
        <v>103</v>
      </c>
      <c r="B129" s="51" t="s">
        <v>250</v>
      </c>
      <c r="C129" s="68" t="s">
        <v>251</v>
      </c>
      <c r="D129" s="38">
        <v>45.47</v>
      </c>
      <c r="E129" s="38">
        <v>15062.22</v>
      </c>
      <c r="F129" s="50">
        <v>1.105</v>
      </c>
      <c r="G129" s="50">
        <v>2.4180000000000001</v>
      </c>
      <c r="H129" s="67">
        <v>2.2000000000000001E-3</v>
      </c>
      <c r="I129" s="63">
        <v>1</v>
      </c>
      <c r="J129" s="64">
        <v>1</v>
      </c>
      <c r="K129" s="72">
        <f t="shared" si="2"/>
        <v>685037.35</v>
      </c>
      <c r="L129" s="72">
        <f t="shared" si="3"/>
        <v>687015.69</v>
      </c>
    </row>
    <row r="130" spans="1:12" s="27" customFormat="1" ht="26.25" customHeight="1" x14ac:dyDescent="0.2">
      <c r="A130" s="44">
        <v>104</v>
      </c>
      <c r="B130" s="51" t="s">
        <v>252</v>
      </c>
      <c r="C130" s="68" t="s">
        <v>253</v>
      </c>
      <c r="D130" s="38">
        <v>61.22</v>
      </c>
      <c r="E130" s="38">
        <v>15062.22</v>
      </c>
      <c r="F130" s="50">
        <v>1.105</v>
      </c>
      <c r="G130" s="50">
        <v>2.4180000000000001</v>
      </c>
      <c r="H130" s="67">
        <v>3.5999999999999999E-3</v>
      </c>
      <c r="I130" s="63">
        <v>1</v>
      </c>
      <c r="J130" s="64">
        <v>1</v>
      </c>
      <c r="K130" s="72">
        <f t="shared" si="2"/>
        <v>922457.67</v>
      </c>
      <c r="L130" s="72">
        <f t="shared" si="3"/>
        <v>926816.29</v>
      </c>
    </row>
    <row r="131" spans="1:12" ht="15.75" customHeight="1" x14ac:dyDescent="0.2">
      <c r="A131" s="7">
        <v>20</v>
      </c>
      <c r="B131" s="7" t="s">
        <v>254</v>
      </c>
      <c r="C131" s="80" t="s">
        <v>255</v>
      </c>
      <c r="D131" s="7">
        <v>0.98</v>
      </c>
      <c r="E131" s="7"/>
      <c r="F131" s="10"/>
      <c r="G131" s="10"/>
      <c r="H131" s="7"/>
      <c r="I131" s="7"/>
      <c r="J131" s="7"/>
      <c r="K131" s="73"/>
      <c r="L131" s="73"/>
    </row>
    <row r="132" spans="1:12" ht="15.75" customHeight="1" x14ac:dyDescent="0.2">
      <c r="A132" s="28">
        <v>105</v>
      </c>
      <c r="B132" s="14" t="s">
        <v>256</v>
      </c>
      <c r="C132" s="79" t="s">
        <v>257</v>
      </c>
      <c r="D132" s="15">
        <v>0.74</v>
      </c>
      <c r="E132" s="15">
        <v>15062.22</v>
      </c>
      <c r="F132" s="16">
        <v>1.105</v>
      </c>
      <c r="G132" s="16">
        <v>2.4180000000000001</v>
      </c>
      <c r="H132" s="17">
        <v>1</v>
      </c>
      <c r="I132" s="18">
        <v>0.8</v>
      </c>
      <c r="J132" s="19">
        <v>1</v>
      </c>
      <c r="K132" s="74">
        <f t="shared" si="2"/>
        <v>9853.1</v>
      </c>
      <c r="L132" s="74">
        <f t="shared" si="3"/>
        <v>21560.91</v>
      </c>
    </row>
    <row r="133" spans="1:12" ht="29.25" customHeight="1" x14ac:dyDescent="0.2">
      <c r="A133" s="28">
        <v>106</v>
      </c>
      <c r="B133" s="14" t="s">
        <v>258</v>
      </c>
      <c r="C133" s="79" t="s">
        <v>259</v>
      </c>
      <c r="D133" s="15">
        <v>1.1200000000000001</v>
      </c>
      <c r="E133" s="15">
        <v>15062.22</v>
      </c>
      <c r="F133" s="16">
        <v>1.105</v>
      </c>
      <c r="G133" s="16">
        <v>2.4180000000000001</v>
      </c>
      <c r="H133" s="17">
        <v>1</v>
      </c>
      <c r="I133" s="18">
        <v>0.8</v>
      </c>
      <c r="J133" s="19">
        <v>1</v>
      </c>
      <c r="K133" s="74">
        <f t="shared" si="2"/>
        <v>14912.8</v>
      </c>
      <c r="L133" s="74">
        <f t="shared" si="3"/>
        <v>32632.720000000001</v>
      </c>
    </row>
    <row r="134" spans="1:12" ht="29.25" customHeight="1" x14ac:dyDescent="0.2">
      <c r="A134" s="28">
        <v>107</v>
      </c>
      <c r="B134" s="14" t="s">
        <v>260</v>
      </c>
      <c r="C134" s="79" t="s">
        <v>261</v>
      </c>
      <c r="D134" s="15">
        <v>1.66</v>
      </c>
      <c r="E134" s="15">
        <v>15062.22</v>
      </c>
      <c r="F134" s="16">
        <v>1.105</v>
      </c>
      <c r="G134" s="16">
        <v>2.4180000000000001</v>
      </c>
      <c r="H134" s="17">
        <v>1</v>
      </c>
      <c r="I134" s="18">
        <v>0.8</v>
      </c>
      <c r="J134" s="19">
        <v>1</v>
      </c>
      <c r="K134" s="74">
        <f t="shared" si="2"/>
        <v>22102.9</v>
      </c>
      <c r="L134" s="74">
        <f t="shared" si="3"/>
        <v>48366.35</v>
      </c>
    </row>
    <row r="135" spans="1:12" ht="29.25" customHeight="1" x14ac:dyDescent="0.2">
      <c r="A135" s="28">
        <v>108</v>
      </c>
      <c r="B135" s="14" t="s">
        <v>262</v>
      </c>
      <c r="C135" s="79" t="s">
        <v>263</v>
      </c>
      <c r="D135" s="15">
        <v>2</v>
      </c>
      <c r="E135" s="15">
        <v>15062.22</v>
      </c>
      <c r="F135" s="16">
        <v>1.105</v>
      </c>
      <c r="G135" s="16">
        <v>2.4180000000000001</v>
      </c>
      <c r="H135" s="17">
        <v>1</v>
      </c>
      <c r="I135" s="18">
        <v>0.8</v>
      </c>
      <c r="J135" s="19">
        <v>1</v>
      </c>
      <c r="K135" s="74">
        <f t="shared" si="2"/>
        <v>26630</v>
      </c>
      <c r="L135" s="74">
        <f t="shared" si="3"/>
        <v>58272.72</v>
      </c>
    </row>
    <row r="136" spans="1:12" ht="29.25" customHeight="1" x14ac:dyDescent="0.2">
      <c r="A136" s="28">
        <v>109</v>
      </c>
      <c r="B136" s="14" t="s">
        <v>264</v>
      </c>
      <c r="C136" s="79" t="s">
        <v>265</v>
      </c>
      <c r="D136" s="15">
        <v>2.46</v>
      </c>
      <c r="E136" s="15">
        <v>15062.22</v>
      </c>
      <c r="F136" s="16">
        <v>1.105</v>
      </c>
      <c r="G136" s="16">
        <v>2.4180000000000001</v>
      </c>
      <c r="H136" s="17">
        <v>1</v>
      </c>
      <c r="I136" s="18">
        <v>0.8</v>
      </c>
      <c r="J136" s="19">
        <v>1</v>
      </c>
      <c r="K136" s="74">
        <f t="shared" ref="K136:K199" si="4">ROUND(D136*E136*(1-H136+H136*F136*I136*J136),2)</f>
        <v>32754.91</v>
      </c>
      <c r="L136" s="74">
        <f t="shared" ref="L136:L199" si="5">ROUND(D136*E136*(1-H136+H136*G136*I136*J136),2)</f>
        <v>71675.44</v>
      </c>
    </row>
    <row r="137" spans="1:12" ht="15.75" customHeight="1" x14ac:dyDescent="0.2">
      <c r="A137" s="28">
        <v>110</v>
      </c>
      <c r="B137" s="14" t="s">
        <v>266</v>
      </c>
      <c r="C137" s="79" t="s">
        <v>267</v>
      </c>
      <c r="D137" s="15">
        <v>51.86</v>
      </c>
      <c r="E137" s="15">
        <v>15062.22</v>
      </c>
      <c r="F137" s="16">
        <v>1.105</v>
      </c>
      <c r="G137" s="16">
        <v>2.4180000000000001</v>
      </c>
      <c r="H137" s="45">
        <v>2.3E-3</v>
      </c>
      <c r="I137" s="18">
        <v>0.8</v>
      </c>
      <c r="J137" s="19">
        <v>1</v>
      </c>
      <c r="K137" s="74">
        <f t="shared" si="4"/>
        <v>780918.32</v>
      </c>
      <c r="L137" s="74">
        <f t="shared" si="5"/>
        <v>782805.46</v>
      </c>
    </row>
    <row r="138" spans="1:12" ht="15.75" customHeight="1" x14ac:dyDescent="0.2">
      <c r="A138" s="7">
        <v>21</v>
      </c>
      <c r="B138" s="7" t="s">
        <v>268</v>
      </c>
      <c r="C138" s="80" t="s">
        <v>269</v>
      </c>
      <c r="D138" s="7">
        <v>0.98</v>
      </c>
      <c r="E138" s="7"/>
      <c r="F138" s="10"/>
      <c r="G138" s="10"/>
      <c r="H138" s="7"/>
      <c r="I138" s="7"/>
      <c r="J138" s="7"/>
      <c r="K138" s="73"/>
      <c r="L138" s="73"/>
    </row>
    <row r="139" spans="1:12" ht="15.75" customHeight="1" x14ac:dyDescent="0.2">
      <c r="A139" s="28">
        <v>111</v>
      </c>
      <c r="B139" s="14" t="s">
        <v>270</v>
      </c>
      <c r="C139" s="79" t="s">
        <v>271</v>
      </c>
      <c r="D139" s="15">
        <v>0.39</v>
      </c>
      <c r="E139" s="15">
        <v>15062.22</v>
      </c>
      <c r="F139" s="16">
        <v>1.105</v>
      </c>
      <c r="G139" s="16">
        <v>2.4180000000000001</v>
      </c>
      <c r="H139" s="17">
        <v>1</v>
      </c>
      <c r="I139" s="18">
        <v>0.8</v>
      </c>
      <c r="J139" s="19">
        <v>1</v>
      </c>
      <c r="K139" s="74">
        <f t="shared" si="4"/>
        <v>5192.8500000000004</v>
      </c>
      <c r="L139" s="74">
        <f t="shared" si="5"/>
        <v>11363.18</v>
      </c>
    </row>
    <row r="140" spans="1:12" ht="15.75" customHeight="1" x14ac:dyDescent="0.2">
      <c r="A140" s="28">
        <v>112</v>
      </c>
      <c r="B140" s="14" t="s">
        <v>272</v>
      </c>
      <c r="C140" s="79" t="s">
        <v>273</v>
      </c>
      <c r="D140" s="15">
        <v>0.67</v>
      </c>
      <c r="E140" s="15">
        <v>15062.22</v>
      </c>
      <c r="F140" s="16">
        <v>1.105</v>
      </c>
      <c r="G140" s="16">
        <v>2.4180000000000001</v>
      </c>
      <c r="H140" s="17">
        <v>1</v>
      </c>
      <c r="I140" s="18">
        <v>0.8</v>
      </c>
      <c r="J140" s="19">
        <v>1</v>
      </c>
      <c r="K140" s="74">
        <f t="shared" si="4"/>
        <v>8921.0499999999993</v>
      </c>
      <c r="L140" s="74">
        <f t="shared" si="5"/>
        <v>19521.36</v>
      </c>
    </row>
    <row r="141" spans="1:12" ht="15.75" customHeight="1" x14ac:dyDescent="0.2">
      <c r="A141" s="28">
        <v>113</v>
      </c>
      <c r="B141" s="14" t="s">
        <v>274</v>
      </c>
      <c r="C141" s="79" t="s">
        <v>275</v>
      </c>
      <c r="D141" s="15">
        <v>1.0900000000000001</v>
      </c>
      <c r="E141" s="15">
        <v>15062.22</v>
      </c>
      <c r="F141" s="16">
        <v>1.105</v>
      </c>
      <c r="G141" s="16">
        <v>2.4180000000000001</v>
      </c>
      <c r="H141" s="17">
        <v>1</v>
      </c>
      <c r="I141" s="18">
        <v>0.8</v>
      </c>
      <c r="J141" s="19">
        <v>1</v>
      </c>
      <c r="K141" s="74">
        <f t="shared" si="4"/>
        <v>14513.35</v>
      </c>
      <c r="L141" s="74">
        <f t="shared" si="5"/>
        <v>31758.63</v>
      </c>
    </row>
    <row r="142" spans="1:12" ht="15.75" customHeight="1" x14ac:dyDescent="0.2">
      <c r="A142" s="28">
        <v>114</v>
      </c>
      <c r="B142" s="14" t="s">
        <v>276</v>
      </c>
      <c r="C142" s="79" t="s">
        <v>277</v>
      </c>
      <c r="D142" s="15">
        <v>1.62</v>
      </c>
      <c r="E142" s="15">
        <v>15062.22</v>
      </c>
      <c r="F142" s="16">
        <v>1.105</v>
      </c>
      <c r="G142" s="16">
        <v>2.4180000000000001</v>
      </c>
      <c r="H142" s="17">
        <v>1</v>
      </c>
      <c r="I142" s="18">
        <v>0.8</v>
      </c>
      <c r="J142" s="19">
        <v>1</v>
      </c>
      <c r="K142" s="74">
        <f t="shared" si="4"/>
        <v>21570.3</v>
      </c>
      <c r="L142" s="74">
        <f t="shared" si="5"/>
        <v>47200.9</v>
      </c>
    </row>
    <row r="143" spans="1:12" ht="15.75" customHeight="1" x14ac:dyDescent="0.2">
      <c r="A143" s="28">
        <v>115</v>
      </c>
      <c r="B143" s="14" t="s">
        <v>278</v>
      </c>
      <c r="C143" s="79" t="s">
        <v>279</v>
      </c>
      <c r="D143" s="15">
        <v>2.0099999999999998</v>
      </c>
      <c r="E143" s="15">
        <v>15062.22</v>
      </c>
      <c r="F143" s="16">
        <v>1.105</v>
      </c>
      <c r="G143" s="16">
        <v>2.4180000000000001</v>
      </c>
      <c r="H143" s="17">
        <v>1</v>
      </c>
      <c r="I143" s="18">
        <v>0.8</v>
      </c>
      <c r="J143" s="19">
        <v>1</v>
      </c>
      <c r="K143" s="74">
        <f t="shared" si="4"/>
        <v>26763.15</v>
      </c>
      <c r="L143" s="74">
        <f t="shared" si="5"/>
        <v>58564.08</v>
      </c>
    </row>
    <row r="144" spans="1:12" ht="15.75" customHeight="1" x14ac:dyDescent="0.2">
      <c r="A144" s="28">
        <v>116</v>
      </c>
      <c r="B144" s="14" t="s">
        <v>280</v>
      </c>
      <c r="C144" s="79" t="s">
        <v>281</v>
      </c>
      <c r="D144" s="15">
        <v>3.5</v>
      </c>
      <c r="E144" s="15">
        <v>15062.22</v>
      </c>
      <c r="F144" s="16">
        <v>1.105</v>
      </c>
      <c r="G144" s="16">
        <v>2.4180000000000001</v>
      </c>
      <c r="H144" s="17">
        <v>1</v>
      </c>
      <c r="I144" s="18">
        <v>0.8</v>
      </c>
      <c r="J144" s="19">
        <v>1</v>
      </c>
      <c r="K144" s="74">
        <f t="shared" si="4"/>
        <v>46602.51</v>
      </c>
      <c r="L144" s="74">
        <f t="shared" si="5"/>
        <v>101977.25</v>
      </c>
    </row>
    <row r="145" spans="1:12" s="6" customFormat="1" ht="16.5" customHeight="1" x14ac:dyDescent="0.2">
      <c r="A145" s="44">
        <v>117</v>
      </c>
      <c r="B145" s="39" t="s">
        <v>282</v>
      </c>
      <c r="C145" s="62" t="s">
        <v>283</v>
      </c>
      <c r="D145" s="38">
        <v>2.04</v>
      </c>
      <c r="E145" s="38">
        <v>15062.22</v>
      </c>
      <c r="F145" s="50">
        <v>1.105</v>
      </c>
      <c r="G145" s="50">
        <v>2.4180000000000001</v>
      </c>
      <c r="H145" s="17">
        <v>0.1032</v>
      </c>
      <c r="I145" s="18">
        <v>0.8</v>
      </c>
      <c r="J145" s="19">
        <v>1</v>
      </c>
      <c r="K145" s="76">
        <f t="shared" si="4"/>
        <v>30359.09</v>
      </c>
      <c r="L145" s="76">
        <f t="shared" si="5"/>
        <v>33689.93</v>
      </c>
    </row>
    <row r="146" spans="1:12" ht="15.75" customHeight="1" x14ac:dyDescent="0.2">
      <c r="A146" s="7">
        <v>22</v>
      </c>
      <c r="B146" s="7" t="s">
        <v>284</v>
      </c>
      <c r="C146" s="80" t="s">
        <v>285</v>
      </c>
      <c r="D146" s="7">
        <v>0.93</v>
      </c>
      <c r="E146" s="7"/>
      <c r="F146" s="10"/>
      <c r="G146" s="10"/>
      <c r="H146" s="7"/>
      <c r="I146" s="7"/>
      <c r="J146" s="7"/>
      <c r="K146" s="73"/>
      <c r="L146" s="73"/>
    </row>
    <row r="147" spans="1:12" ht="27" customHeight="1" x14ac:dyDescent="0.2">
      <c r="A147" s="28">
        <v>118</v>
      </c>
      <c r="B147" s="14" t="s">
        <v>286</v>
      </c>
      <c r="C147" s="79" t="s">
        <v>287</v>
      </c>
      <c r="D147" s="15">
        <v>2.31</v>
      </c>
      <c r="E147" s="15">
        <v>15062.22</v>
      </c>
      <c r="F147" s="16">
        <v>1.105</v>
      </c>
      <c r="G147" s="16">
        <v>2.4180000000000001</v>
      </c>
      <c r="H147" s="17">
        <v>1</v>
      </c>
      <c r="I147" s="18">
        <v>0.8</v>
      </c>
      <c r="J147" s="19">
        <v>1</v>
      </c>
      <c r="K147" s="74">
        <f t="shared" si="4"/>
        <v>30757.66</v>
      </c>
      <c r="L147" s="74">
        <f t="shared" si="5"/>
        <v>67304.990000000005</v>
      </c>
    </row>
    <row r="148" spans="1:12" ht="15.75" customHeight="1" x14ac:dyDescent="0.2">
      <c r="A148" s="28">
        <v>119</v>
      </c>
      <c r="B148" s="14" t="s">
        <v>288</v>
      </c>
      <c r="C148" s="79" t="s">
        <v>289</v>
      </c>
      <c r="D148" s="15">
        <v>0.89</v>
      </c>
      <c r="E148" s="15">
        <v>15062.22</v>
      </c>
      <c r="F148" s="16">
        <v>1.105</v>
      </c>
      <c r="G148" s="16">
        <v>2.4180000000000001</v>
      </c>
      <c r="H148" s="17">
        <v>1</v>
      </c>
      <c r="I148" s="18">
        <v>0.8</v>
      </c>
      <c r="J148" s="19">
        <v>1</v>
      </c>
      <c r="K148" s="74">
        <f t="shared" si="4"/>
        <v>11850.35</v>
      </c>
      <c r="L148" s="74">
        <f t="shared" si="5"/>
        <v>25931.360000000001</v>
      </c>
    </row>
    <row r="149" spans="1:12" ht="15.75" customHeight="1" x14ac:dyDescent="0.2">
      <c r="A149" s="46">
        <v>23</v>
      </c>
      <c r="B149" s="46" t="s">
        <v>290</v>
      </c>
      <c r="C149" s="80" t="s">
        <v>291</v>
      </c>
      <c r="D149" s="9">
        <v>0.9</v>
      </c>
      <c r="E149" s="7"/>
      <c r="F149" s="10"/>
      <c r="G149" s="10"/>
      <c r="H149" s="7"/>
      <c r="I149" s="7"/>
      <c r="J149" s="7"/>
      <c r="K149" s="73"/>
      <c r="L149" s="73"/>
    </row>
    <row r="150" spans="1:12" ht="15.75" customHeight="1" x14ac:dyDescent="0.2">
      <c r="A150" s="47">
        <v>120</v>
      </c>
      <c r="B150" s="14" t="s">
        <v>292</v>
      </c>
      <c r="C150" s="79" t="s">
        <v>293</v>
      </c>
      <c r="D150" s="15">
        <v>0.9</v>
      </c>
      <c r="E150" s="15">
        <v>15062.22</v>
      </c>
      <c r="F150" s="16">
        <v>1.105</v>
      </c>
      <c r="G150" s="16">
        <v>2.4180000000000001</v>
      </c>
      <c r="H150" s="17">
        <v>1</v>
      </c>
      <c r="I150" s="18">
        <v>0.8</v>
      </c>
      <c r="J150" s="19">
        <v>1</v>
      </c>
      <c r="K150" s="74">
        <f t="shared" si="4"/>
        <v>11983.5</v>
      </c>
      <c r="L150" s="74">
        <f t="shared" si="5"/>
        <v>26222.720000000001</v>
      </c>
    </row>
    <row r="151" spans="1:12" ht="15.75" customHeight="1" x14ac:dyDescent="0.2">
      <c r="A151" s="7">
        <v>24</v>
      </c>
      <c r="B151" s="7" t="s">
        <v>294</v>
      </c>
      <c r="C151" s="80" t="s">
        <v>295</v>
      </c>
      <c r="D151" s="7">
        <v>1.46</v>
      </c>
      <c r="E151" s="7"/>
      <c r="F151" s="10"/>
      <c r="G151" s="10"/>
      <c r="H151" s="7"/>
      <c r="I151" s="7"/>
      <c r="J151" s="7"/>
      <c r="K151" s="73"/>
      <c r="L151" s="73"/>
    </row>
    <row r="152" spans="1:12" s="49" customFormat="1" ht="30.75" customHeight="1" x14ac:dyDescent="0.2">
      <c r="A152" s="47">
        <v>121</v>
      </c>
      <c r="B152" s="48" t="s">
        <v>296</v>
      </c>
      <c r="C152" s="82" t="s">
        <v>297</v>
      </c>
      <c r="D152" s="15">
        <v>1.46</v>
      </c>
      <c r="E152" s="15">
        <v>15062.22</v>
      </c>
      <c r="F152" s="16">
        <v>1.105</v>
      </c>
      <c r="G152" s="16">
        <v>2.4180000000000001</v>
      </c>
      <c r="H152" s="17">
        <v>1</v>
      </c>
      <c r="I152" s="18">
        <v>0.8</v>
      </c>
      <c r="J152" s="19">
        <v>1</v>
      </c>
      <c r="K152" s="74">
        <f t="shared" si="4"/>
        <v>19439.900000000001</v>
      </c>
      <c r="L152" s="74">
        <f t="shared" si="5"/>
        <v>42539.08</v>
      </c>
    </row>
    <row r="153" spans="1:12" ht="15.75" customHeight="1" x14ac:dyDescent="0.2">
      <c r="A153" s="7">
        <v>25</v>
      </c>
      <c r="B153" s="7" t="s">
        <v>298</v>
      </c>
      <c r="C153" s="80" t="s">
        <v>299</v>
      </c>
      <c r="D153" s="7">
        <v>1.88</v>
      </c>
      <c r="E153" s="7"/>
      <c r="F153" s="10"/>
      <c r="G153" s="10"/>
      <c r="H153" s="7"/>
      <c r="I153" s="7"/>
      <c r="J153" s="7"/>
      <c r="K153" s="73"/>
      <c r="L153" s="73"/>
    </row>
    <row r="154" spans="1:12" ht="18" customHeight="1" x14ac:dyDescent="0.2">
      <c r="A154" s="28">
        <v>122</v>
      </c>
      <c r="B154" s="39" t="s">
        <v>300</v>
      </c>
      <c r="C154" s="79" t="s">
        <v>301</v>
      </c>
      <c r="D154" s="15">
        <v>1.84</v>
      </c>
      <c r="E154" s="15">
        <v>15062.22</v>
      </c>
      <c r="F154" s="16">
        <v>1.105</v>
      </c>
      <c r="G154" s="16">
        <v>2.4180000000000001</v>
      </c>
      <c r="H154" s="17">
        <v>1</v>
      </c>
      <c r="I154" s="18">
        <v>0.8</v>
      </c>
      <c r="J154" s="19">
        <v>1</v>
      </c>
      <c r="K154" s="74">
        <f t="shared" si="4"/>
        <v>24499.599999999999</v>
      </c>
      <c r="L154" s="74">
        <f t="shared" si="5"/>
        <v>53610.9</v>
      </c>
    </row>
    <row r="155" spans="1:12" ht="15.75" customHeight="1" x14ac:dyDescent="0.2">
      <c r="A155" s="28">
        <v>123</v>
      </c>
      <c r="B155" s="14" t="s">
        <v>302</v>
      </c>
      <c r="C155" s="79" t="s">
        <v>303</v>
      </c>
      <c r="D155" s="15">
        <v>2.1800000000000002</v>
      </c>
      <c r="E155" s="15">
        <v>15062.22</v>
      </c>
      <c r="F155" s="16">
        <v>1.105</v>
      </c>
      <c r="G155" s="16">
        <v>2.4180000000000001</v>
      </c>
      <c r="H155" s="17">
        <v>1</v>
      </c>
      <c r="I155" s="18">
        <v>0.8</v>
      </c>
      <c r="J155" s="19">
        <v>1</v>
      </c>
      <c r="K155" s="74">
        <f t="shared" si="4"/>
        <v>29026.71</v>
      </c>
      <c r="L155" s="74">
        <f t="shared" si="5"/>
        <v>63517.26</v>
      </c>
    </row>
    <row r="156" spans="1:12" ht="15.75" customHeight="1" x14ac:dyDescent="0.2">
      <c r="A156" s="28">
        <v>124</v>
      </c>
      <c r="B156" s="14" t="s">
        <v>304</v>
      </c>
      <c r="C156" s="79" t="s">
        <v>305</v>
      </c>
      <c r="D156" s="15">
        <v>4.3099999999999996</v>
      </c>
      <c r="E156" s="15">
        <v>15062.22</v>
      </c>
      <c r="F156" s="16">
        <v>1.105</v>
      </c>
      <c r="G156" s="16">
        <v>2.4180000000000001</v>
      </c>
      <c r="H156" s="17">
        <v>1</v>
      </c>
      <c r="I156" s="18">
        <v>0.8</v>
      </c>
      <c r="J156" s="19">
        <v>1</v>
      </c>
      <c r="K156" s="74">
        <f t="shared" si="4"/>
        <v>57387.66</v>
      </c>
      <c r="L156" s="74">
        <f t="shared" si="5"/>
        <v>125577.7</v>
      </c>
    </row>
    <row r="157" spans="1:12" ht="15.75" customHeight="1" x14ac:dyDescent="0.2">
      <c r="A157" s="7">
        <v>26</v>
      </c>
      <c r="B157" s="7" t="s">
        <v>306</v>
      </c>
      <c r="C157" s="80" t="s">
        <v>307</v>
      </c>
      <c r="D157" s="7">
        <v>0.98</v>
      </c>
      <c r="E157" s="7"/>
      <c r="F157" s="10"/>
      <c r="G157" s="10"/>
      <c r="H157" s="7"/>
      <c r="I157" s="7"/>
      <c r="J157" s="7"/>
      <c r="K157" s="73"/>
      <c r="L157" s="73"/>
    </row>
    <row r="158" spans="1:12" ht="29.25" customHeight="1" x14ac:dyDescent="0.2">
      <c r="A158" s="28">
        <v>125</v>
      </c>
      <c r="B158" s="28" t="s">
        <v>308</v>
      </c>
      <c r="C158" s="79" t="s">
        <v>309</v>
      </c>
      <c r="D158" s="15">
        <v>0.98</v>
      </c>
      <c r="E158" s="15">
        <v>15062.22</v>
      </c>
      <c r="F158" s="16">
        <v>1.105</v>
      </c>
      <c r="G158" s="16">
        <v>2.4180000000000001</v>
      </c>
      <c r="H158" s="17">
        <v>1</v>
      </c>
      <c r="I158" s="18">
        <v>0.8</v>
      </c>
      <c r="J158" s="19">
        <v>1</v>
      </c>
      <c r="K158" s="74">
        <f t="shared" si="4"/>
        <v>13048.7</v>
      </c>
      <c r="L158" s="74">
        <f t="shared" si="5"/>
        <v>28553.63</v>
      </c>
    </row>
    <row r="159" spans="1:12" ht="15.75" customHeight="1" x14ac:dyDescent="0.2">
      <c r="A159" s="7">
        <v>27</v>
      </c>
      <c r="B159" s="7" t="s">
        <v>310</v>
      </c>
      <c r="C159" s="80" t="s">
        <v>311</v>
      </c>
      <c r="D159" s="7">
        <v>0.74</v>
      </c>
      <c r="E159" s="7"/>
      <c r="F159" s="10"/>
      <c r="G159" s="10"/>
      <c r="H159" s="7"/>
      <c r="I159" s="7"/>
      <c r="J159" s="7"/>
      <c r="K159" s="73"/>
      <c r="L159" s="73"/>
    </row>
    <row r="160" spans="1:12" ht="15.75" customHeight="1" x14ac:dyDescent="0.2">
      <c r="A160" s="28">
        <v>126</v>
      </c>
      <c r="B160" s="28" t="s">
        <v>312</v>
      </c>
      <c r="C160" s="79" t="s">
        <v>313</v>
      </c>
      <c r="D160" s="15">
        <v>0.74</v>
      </c>
      <c r="E160" s="15">
        <v>15062.22</v>
      </c>
      <c r="F160" s="16">
        <v>1.105</v>
      </c>
      <c r="G160" s="16">
        <v>2.4180000000000001</v>
      </c>
      <c r="H160" s="17">
        <v>1</v>
      </c>
      <c r="I160" s="18">
        <v>0.8</v>
      </c>
      <c r="J160" s="19">
        <v>1</v>
      </c>
      <c r="K160" s="74">
        <f t="shared" si="4"/>
        <v>9853.1</v>
      </c>
      <c r="L160" s="74">
        <f t="shared" si="5"/>
        <v>21560.91</v>
      </c>
    </row>
    <row r="161" spans="1:12" ht="15.75" customHeight="1" x14ac:dyDescent="0.2">
      <c r="A161" s="7">
        <v>28</v>
      </c>
      <c r="B161" s="7" t="s">
        <v>314</v>
      </c>
      <c r="C161" s="80" t="s">
        <v>315</v>
      </c>
      <c r="D161" s="7">
        <v>1.32</v>
      </c>
      <c r="E161" s="7"/>
      <c r="F161" s="10"/>
      <c r="G161" s="10"/>
      <c r="H161" s="7"/>
      <c r="I161" s="7"/>
      <c r="J161" s="7"/>
      <c r="K161" s="73"/>
      <c r="L161" s="73"/>
    </row>
    <row r="162" spans="1:12" ht="30" customHeight="1" x14ac:dyDescent="0.2">
      <c r="A162" s="28">
        <v>127</v>
      </c>
      <c r="B162" s="28" t="s">
        <v>316</v>
      </c>
      <c r="C162" s="79" t="s">
        <v>317</v>
      </c>
      <c r="D162" s="15">
        <v>1.32</v>
      </c>
      <c r="E162" s="15">
        <v>15062.22</v>
      </c>
      <c r="F162" s="16">
        <v>1.105</v>
      </c>
      <c r="G162" s="16">
        <v>2.4180000000000001</v>
      </c>
      <c r="H162" s="17">
        <v>1</v>
      </c>
      <c r="I162" s="18">
        <v>0.8</v>
      </c>
      <c r="J162" s="19">
        <v>1</v>
      </c>
      <c r="K162" s="74">
        <f t="shared" si="4"/>
        <v>17575.8</v>
      </c>
      <c r="L162" s="74">
        <f t="shared" si="5"/>
        <v>38459.99</v>
      </c>
    </row>
    <row r="163" spans="1:12" ht="15.75" customHeight="1" x14ac:dyDescent="0.2">
      <c r="A163" s="7">
        <v>29</v>
      </c>
      <c r="B163" s="7" t="s">
        <v>318</v>
      </c>
      <c r="C163" s="80" t="s">
        <v>319</v>
      </c>
      <c r="D163" s="7">
        <v>1.25</v>
      </c>
      <c r="E163" s="7"/>
      <c r="F163" s="10"/>
      <c r="G163" s="10"/>
      <c r="H163" s="7"/>
      <c r="I163" s="7"/>
      <c r="J163" s="7"/>
      <c r="K163" s="73"/>
      <c r="L163" s="73"/>
    </row>
    <row r="164" spans="1:12" ht="18" customHeight="1" x14ac:dyDescent="0.2">
      <c r="A164" s="28">
        <v>128</v>
      </c>
      <c r="B164" s="14" t="s">
        <v>320</v>
      </c>
      <c r="C164" s="79" t="s">
        <v>321</v>
      </c>
      <c r="D164" s="15">
        <v>1.44</v>
      </c>
      <c r="E164" s="15">
        <v>15062.22</v>
      </c>
      <c r="F164" s="16">
        <v>1.105</v>
      </c>
      <c r="G164" s="16">
        <v>2.4180000000000001</v>
      </c>
      <c r="H164" s="17">
        <v>1</v>
      </c>
      <c r="I164" s="18">
        <v>0.8</v>
      </c>
      <c r="J164" s="19">
        <v>1</v>
      </c>
      <c r="K164" s="74">
        <f t="shared" si="4"/>
        <v>19173.599999999999</v>
      </c>
      <c r="L164" s="74">
        <f t="shared" si="5"/>
        <v>41956.36</v>
      </c>
    </row>
    <row r="165" spans="1:12" ht="18" customHeight="1" x14ac:dyDescent="0.2">
      <c r="A165" s="28">
        <v>129</v>
      </c>
      <c r="B165" s="14" t="s">
        <v>322</v>
      </c>
      <c r="C165" s="79" t="s">
        <v>323</v>
      </c>
      <c r="D165" s="15">
        <v>1.69</v>
      </c>
      <c r="E165" s="15">
        <v>15062.22</v>
      </c>
      <c r="F165" s="16">
        <v>1.105</v>
      </c>
      <c r="G165" s="16">
        <v>2.4180000000000001</v>
      </c>
      <c r="H165" s="17">
        <v>1</v>
      </c>
      <c r="I165" s="18">
        <v>0.8</v>
      </c>
      <c r="J165" s="19">
        <v>1</v>
      </c>
      <c r="K165" s="74">
        <f t="shared" si="4"/>
        <v>22502.35</v>
      </c>
      <c r="L165" s="74">
        <f t="shared" si="5"/>
        <v>49240.45</v>
      </c>
    </row>
    <row r="166" spans="1:12" ht="18" customHeight="1" x14ac:dyDescent="0.2">
      <c r="A166" s="28">
        <v>130</v>
      </c>
      <c r="B166" s="14" t="s">
        <v>324</v>
      </c>
      <c r="C166" s="79" t="s">
        <v>325</v>
      </c>
      <c r="D166" s="15">
        <v>2.4900000000000002</v>
      </c>
      <c r="E166" s="15">
        <v>15062.22</v>
      </c>
      <c r="F166" s="16">
        <v>1.105</v>
      </c>
      <c r="G166" s="16">
        <v>2.4180000000000001</v>
      </c>
      <c r="H166" s="17">
        <v>1</v>
      </c>
      <c r="I166" s="18">
        <v>0.8</v>
      </c>
      <c r="J166" s="19">
        <v>1</v>
      </c>
      <c r="K166" s="74">
        <f t="shared" si="4"/>
        <v>33154.36</v>
      </c>
      <c r="L166" s="74">
        <f t="shared" si="5"/>
        <v>72549.53</v>
      </c>
    </row>
    <row r="167" spans="1:12" ht="30.75" customHeight="1" x14ac:dyDescent="0.2">
      <c r="A167" s="28">
        <v>131</v>
      </c>
      <c r="B167" s="14" t="s">
        <v>326</v>
      </c>
      <c r="C167" s="79" t="s">
        <v>327</v>
      </c>
      <c r="D167" s="15">
        <v>1.05</v>
      </c>
      <c r="E167" s="15">
        <v>15062.22</v>
      </c>
      <c r="F167" s="16">
        <v>1.105</v>
      </c>
      <c r="G167" s="16">
        <v>2.4180000000000001</v>
      </c>
      <c r="H167" s="17">
        <v>1</v>
      </c>
      <c r="I167" s="18">
        <v>0.8</v>
      </c>
      <c r="J167" s="19">
        <v>1</v>
      </c>
      <c r="K167" s="74">
        <f t="shared" si="4"/>
        <v>13980.75</v>
      </c>
      <c r="L167" s="74">
        <f t="shared" si="5"/>
        <v>30593.18</v>
      </c>
    </row>
    <row r="168" spans="1:12" ht="15.75" customHeight="1" x14ac:dyDescent="0.2">
      <c r="A168" s="7">
        <v>30</v>
      </c>
      <c r="B168" s="7" t="s">
        <v>328</v>
      </c>
      <c r="C168" s="80" t="s">
        <v>329</v>
      </c>
      <c r="D168" s="7">
        <v>0.98</v>
      </c>
      <c r="E168" s="7"/>
      <c r="F168" s="10"/>
      <c r="G168" s="10"/>
      <c r="H168" s="7"/>
      <c r="I168" s="7"/>
      <c r="J168" s="7"/>
      <c r="K168" s="73"/>
      <c r="L168" s="73"/>
    </row>
    <row r="169" spans="1:12" ht="26.25" customHeight="1" x14ac:dyDescent="0.2">
      <c r="A169" s="28">
        <v>132</v>
      </c>
      <c r="B169" s="14" t="s">
        <v>330</v>
      </c>
      <c r="C169" s="79" t="s">
        <v>331</v>
      </c>
      <c r="D169" s="15">
        <v>0.8</v>
      </c>
      <c r="E169" s="15">
        <v>15062.22</v>
      </c>
      <c r="F169" s="16">
        <v>1.105</v>
      </c>
      <c r="G169" s="16">
        <v>2.4180000000000001</v>
      </c>
      <c r="H169" s="17">
        <v>1</v>
      </c>
      <c r="I169" s="18">
        <v>0.8</v>
      </c>
      <c r="J169" s="19">
        <v>1</v>
      </c>
      <c r="K169" s="74">
        <f t="shared" si="4"/>
        <v>10652</v>
      </c>
      <c r="L169" s="74">
        <f t="shared" si="5"/>
        <v>23309.09</v>
      </c>
    </row>
    <row r="170" spans="1:12" ht="15" customHeight="1" x14ac:dyDescent="0.2">
      <c r="A170" s="28">
        <v>133</v>
      </c>
      <c r="B170" s="14" t="s">
        <v>332</v>
      </c>
      <c r="C170" s="79" t="s">
        <v>333</v>
      </c>
      <c r="D170" s="15">
        <v>2.1800000000000002</v>
      </c>
      <c r="E170" s="15">
        <v>15062.22</v>
      </c>
      <c r="F170" s="16">
        <v>1.105</v>
      </c>
      <c r="G170" s="16">
        <v>2.4180000000000001</v>
      </c>
      <c r="H170" s="17">
        <v>1</v>
      </c>
      <c r="I170" s="18">
        <v>0.8</v>
      </c>
      <c r="J170" s="19">
        <v>1</v>
      </c>
      <c r="K170" s="74">
        <f t="shared" si="4"/>
        <v>29026.71</v>
      </c>
      <c r="L170" s="74">
        <f t="shared" si="5"/>
        <v>63517.26</v>
      </c>
    </row>
    <row r="171" spans="1:12" ht="15" customHeight="1" x14ac:dyDescent="0.2">
      <c r="A171" s="28">
        <v>134</v>
      </c>
      <c r="B171" s="14" t="s">
        <v>334</v>
      </c>
      <c r="C171" s="79" t="s">
        <v>335</v>
      </c>
      <c r="D171" s="15">
        <v>2.58</v>
      </c>
      <c r="E171" s="15">
        <v>15062.22</v>
      </c>
      <c r="F171" s="16">
        <v>1.105</v>
      </c>
      <c r="G171" s="16">
        <v>2.4180000000000001</v>
      </c>
      <c r="H171" s="17">
        <v>1</v>
      </c>
      <c r="I171" s="18">
        <v>0.8</v>
      </c>
      <c r="J171" s="19">
        <v>1</v>
      </c>
      <c r="K171" s="74">
        <f t="shared" si="4"/>
        <v>34352.71</v>
      </c>
      <c r="L171" s="74">
        <f t="shared" si="5"/>
        <v>75171.8</v>
      </c>
    </row>
    <row r="172" spans="1:12" ht="12.75" customHeight="1" x14ac:dyDescent="0.2">
      <c r="A172" s="28">
        <v>135</v>
      </c>
      <c r="B172" s="14" t="s">
        <v>336</v>
      </c>
      <c r="C172" s="79" t="s">
        <v>337</v>
      </c>
      <c r="D172" s="15">
        <v>1.97</v>
      </c>
      <c r="E172" s="15">
        <v>15062.22</v>
      </c>
      <c r="F172" s="16">
        <v>1.105</v>
      </c>
      <c r="G172" s="16">
        <v>2.4180000000000001</v>
      </c>
      <c r="H172" s="17">
        <v>1</v>
      </c>
      <c r="I172" s="18">
        <v>0.8</v>
      </c>
      <c r="J172" s="19">
        <v>1</v>
      </c>
      <c r="K172" s="74">
        <f t="shared" si="4"/>
        <v>26230.55</v>
      </c>
      <c r="L172" s="74">
        <f t="shared" si="5"/>
        <v>57398.63</v>
      </c>
    </row>
    <row r="173" spans="1:12" ht="12.75" customHeight="1" x14ac:dyDescent="0.2">
      <c r="A173" s="28">
        <v>136</v>
      </c>
      <c r="B173" s="14" t="s">
        <v>338</v>
      </c>
      <c r="C173" s="79" t="s">
        <v>339</v>
      </c>
      <c r="D173" s="15">
        <v>2.04</v>
      </c>
      <c r="E173" s="15">
        <v>15062.22</v>
      </c>
      <c r="F173" s="16">
        <v>1.105</v>
      </c>
      <c r="G173" s="16">
        <v>2.4180000000000001</v>
      </c>
      <c r="H173" s="17">
        <v>1</v>
      </c>
      <c r="I173" s="18">
        <v>0.8</v>
      </c>
      <c r="J173" s="19">
        <v>1</v>
      </c>
      <c r="K173" s="74">
        <f t="shared" si="4"/>
        <v>27162.61</v>
      </c>
      <c r="L173" s="74">
        <f t="shared" si="5"/>
        <v>59438.17</v>
      </c>
    </row>
    <row r="174" spans="1:12" ht="12.75" customHeight="1" x14ac:dyDescent="0.2">
      <c r="A174" s="28">
        <v>137</v>
      </c>
      <c r="B174" s="14" t="s">
        <v>340</v>
      </c>
      <c r="C174" s="79" t="s">
        <v>341</v>
      </c>
      <c r="D174" s="15">
        <v>2.95</v>
      </c>
      <c r="E174" s="15">
        <v>15062.22</v>
      </c>
      <c r="F174" s="16">
        <v>1.105</v>
      </c>
      <c r="G174" s="16">
        <v>2.4180000000000001</v>
      </c>
      <c r="H174" s="17">
        <v>1</v>
      </c>
      <c r="I174" s="18">
        <v>0.8</v>
      </c>
      <c r="J174" s="19">
        <v>1</v>
      </c>
      <c r="K174" s="74">
        <f t="shared" si="4"/>
        <v>39279.26</v>
      </c>
      <c r="L174" s="74">
        <f t="shared" si="5"/>
        <v>85952.26</v>
      </c>
    </row>
    <row r="175" spans="1:12" ht="15.75" customHeight="1" x14ac:dyDescent="0.2">
      <c r="A175" s="7">
        <v>31</v>
      </c>
      <c r="B175" s="7" t="s">
        <v>342</v>
      </c>
      <c r="C175" s="80" t="s">
        <v>343</v>
      </c>
      <c r="D175" s="7">
        <v>0.92</v>
      </c>
      <c r="E175" s="7"/>
      <c r="F175" s="10"/>
      <c r="G175" s="10"/>
      <c r="H175" s="7"/>
      <c r="I175" s="7"/>
      <c r="J175" s="7"/>
      <c r="K175" s="73"/>
      <c r="L175" s="73"/>
    </row>
    <row r="176" spans="1:12" ht="15" customHeight="1" x14ac:dyDescent="0.2">
      <c r="A176" s="28">
        <v>138</v>
      </c>
      <c r="B176" s="14" t="s">
        <v>344</v>
      </c>
      <c r="C176" s="79" t="s">
        <v>345</v>
      </c>
      <c r="D176" s="15">
        <v>0.89</v>
      </c>
      <c r="E176" s="15">
        <v>15062.22</v>
      </c>
      <c r="F176" s="16">
        <v>1.105</v>
      </c>
      <c r="G176" s="16">
        <v>2.4180000000000001</v>
      </c>
      <c r="H176" s="17">
        <v>1</v>
      </c>
      <c r="I176" s="18">
        <v>0.8</v>
      </c>
      <c r="J176" s="19">
        <v>1</v>
      </c>
      <c r="K176" s="74">
        <f t="shared" si="4"/>
        <v>11850.35</v>
      </c>
      <c r="L176" s="74">
        <f t="shared" si="5"/>
        <v>25931.360000000001</v>
      </c>
    </row>
    <row r="177" spans="1:12" ht="15.75" customHeight="1" x14ac:dyDescent="0.2">
      <c r="A177" s="28">
        <v>139</v>
      </c>
      <c r="B177" s="14" t="s">
        <v>346</v>
      </c>
      <c r="C177" s="79" t="s">
        <v>347</v>
      </c>
      <c r="D177" s="15">
        <v>0.75</v>
      </c>
      <c r="E177" s="15">
        <v>15062.22</v>
      </c>
      <c r="F177" s="16">
        <v>1.105</v>
      </c>
      <c r="G177" s="16">
        <v>2.4180000000000001</v>
      </c>
      <c r="H177" s="17">
        <v>1</v>
      </c>
      <c r="I177" s="18">
        <v>0.8</v>
      </c>
      <c r="J177" s="19">
        <v>1</v>
      </c>
      <c r="K177" s="74">
        <f t="shared" si="4"/>
        <v>9986.25</v>
      </c>
      <c r="L177" s="74">
        <f t="shared" si="5"/>
        <v>21852.27</v>
      </c>
    </row>
    <row r="178" spans="1:12" ht="15.75" customHeight="1" x14ac:dyDescent="0.2">
      <c r="A178" s="28">
        <v>140</v>
      </c>
      <c r="B178" s="14" t="s">
        <v>348</v>
      </c>
      <c r="C178" s="79" t="s">
        <v>349</v>
      </c>
      <c r="D178" s="15">
        <v>1</v>
      </c>
      <c r="E178" s="15">
        <v>15062.22</v>
      </c>
      <c r="F178" s="16">
        <v>1.105</v>
      </c>
      <c r="G178" s="16">
        <v>2.4180000000000001</v>
      </c>
      <c r="H178" s="17">
        <v>1</v>
      </c>
      <c r="I178" s="18">
        <v>0.8</v>
      </c>
      <c r="J178" s="19">
        <v>1</v>
      </c>
      <c r="K178" s="74">
        <f t="shared" si="4"/>
        <v>13315</v>
      </c>
      <c r="L178" s="74">
        <f t="shared" si="5"/>
        <v>29136.36</v>
      </c>
    </row>
    <row r="179" spans="1:12" ht="15.75" customHeight="1" x14ac:dyDescent="0.2">
      <c r="A179" s="28">
        <v>141</v>
      </c>
      <c r="B179" s="14" t="s">
        <v>350</v>
      </c>
      <c r="C179" s="79" t="s">
        <v>351</v>
      </c>
      <c r="D179" s="15">
        <v>4.34</v>
      </c>
      <c r="E179" s="15">
        <v>15062.22</v>
      </c>
      <c r="F179" s="16">
        <v>1.105</v>
      </c>
      <c r="G179" s="16">
        <v>2.4180000000000001</v>
      </c>
      <c r="H179" s="17">
        <v>1</v>
      </c>
      <c r="I179" s="18">
        <v>0.8</v>
      </c>
      <c r="J179" s="19">
        <v>1</v>
      </c>
      <c r="K179" s="74">
        <f t="shared" si="4"/>
        <v>57787.11</v>
      </c>
      <c r="L179" s="74">
        <f t="shared" si="5"/>
        <v>126451.8</v>
      </c>
    </row>
    <row r="180" spans="1:12" ht="15.75" customHeight="1" x14ac:dyDescent="0.2">
      <c r="A180" s="28">
        <v>142</v>
      </c>
      <c r="B180" s="14" t="s">
        <v>352</v>
      </c>
      <c r="C180" s="79" t="s">
        <v>353</v>
      </c>
      <c r="D180" s="15">
        <v>1.29</v>
      </c>
      <c r="E180" s="15">
        <v>15062.22</v>
      </c>
      <c r="F180" s="16">
        <v>1.105</v>
      </c>
      <c r="G180" s="16">
        <v>2.4180000000000001</v>
      </c>
      <c r="H180" s="17">
        <v>1</v>
      </c>
      <c r="I180" s="18">
        <v>0.8</v>
      </c>
      <c r="J180" s="19">
        <v>1</v>
      </c>
      <c r="K180" s="74">
        <f t="shared" si="4"/>
        <v>17176.349999999999</v>
      </c>
      <c r="L180" s="74">
        <f t="shared" si="5"/>
        <v>37585.9</v>
      </c>
    </row>
    <row r="181" spans="1:12" ht="15" customHeight="1" x14ac:dyDescent="0.2">
      <c r="A181" s="28">
        <v>143</v>
      </c>
      <c r="B181" s="14" t="s">
        <v>354</v>
      </c>
      <c r="C181" s="79" t="s">
        <v>355</v>
      </c>
      <c r="D181" s="15">
        <v>2.6</v>
      </c>
      <c r="E181" s="15">
        <v>15062.22</v>
      </c>
      <c r="F181" s="16">
        <v>1.105</v>
      </c>
      <c r="G181" s="16">
        <v>2.4180000000000001</v>
      </c>
      <c r="H181" s="17">
        <v>1</v>
      </c>
      <c r="I181" s="18">
        <v>0.8</v>
      </c>
      <c r="J181" s="19">
        <v>1</v>
      </c>
      <c r="K181" s="74">
        <f t="shared" si="4"/>
        <v>34619.01</v>
      </c>
      <c r="L181" s="74">
        <f t="shared" si="5"/>
        <v>75754.53</v>
      </c>
    </row>
    <row r="182" spans="1:12" ht="15.75" customHeight="1" x14ac:dyDescent="0.2">
      <c r="A182" s="7">
        <v>32</v>
      </c>
      <c r="B182" s="7" t="s">
        <v>356</v>
      </c>
      <c r="C182" s="80" t="s">
        <v>357</v>
      </c>
      <c r="D182" s="7">
        <v>1.85</v>
      </c>
      <c r="E182" s="7"/>
      <c r="F182" s="10"/>
      <c r="G182" s="10"/>
      <c r="H182" s="7"/>
      <c r="I182" s="7"/>
      <c r="J182" s="7"/>
      <c r="K182" s="73"/>
      <c r="L182" s="73"/>
    </row>
    <row r="183" spans="1:12" ht="15.75" customHeight="1" x14ac:dyDescent="0.2">
      <c r="A183" s="28">
        <v>144</v>
      </c>
      <c r="B183" s="14" t="s">
        <v>358</v>
      </c>
      <c r="C183" s="79" t="s">
        <v>359</v>
      </c>
      <c r="D183" s="15">
        <v>2.11</v>
      </c>
      <c r="E183" s="15">
        <v>15062.22</v>
      </c>
      <c r="F183" s="16">
        <v>1.105</v>
      </c>
      <c r="G183" s="16">
        <v>2.4180000000000001</v>
      </c>
      <c r="H183" s="17">
        <v>1</v>
      </c>
      <c r="I183" s="18">
        <v>0.8</v>
      </c>
      <c r="J183" s="19">
        <v>1</v>
      </c>
      <c r="K183" s="74">
        <f t="shared" si="4"/>
        <v>28094.66</v>
      </c>
      <c r="L183" s="74">
        <f t="shared" si="5"/>
        <v>61477.72</v>
      </c>
    </row>
    <row r="184" spans="1:12" ht="15.75" customHeight="1" x14ac:dyDescent="0.2">
      <c r="A184" s="28">
        <v>145</v>
      </c>
      <c r="B184" s="14" t="s">
        <v>360</v>
      </c>
      <c r="C184" s="79" t="s">
        <v>361</v>
      </c>
      <c r="D184" s="15">
        <v>3.55</v>
      </c>
      <c r="E184" s="15">
        <v>15062.22</v>
      </c>
      <c r="F184" s="16">
        <v>1.105</v>
      </c>
      <c r="G184" s="16">
        <v>2.4180000000000001</v>
      </c>
      <c r="H184" s="17">
        <v>1</v>
      </c>
      <c r="I184" s="18">
        <v>0.8</v>
      </c>
      <c r="J184" s="19">
        <v>1</v>
      </c>
      <c r="K184" s="74">
        <f t="shared" si="4"/>
        <v>47268.26</v>
      </c>
      <c r="L184" s="74">
        <f t="shared" si="5"/>
        <v>103434.07</v>
      </c>
    </row>
    <row r="185" spans="1:12" ht="15.75" customHeight="1" x14ac:dyDescent="0.2">
      <c r="A185" s="28">
        <v>146</v>
      </c>
      <c r="B185" s="14" t="s">
        <v>362</v>
      </c>
      <c r="C185" s="79" t="s">
        <v>363</v>
      </c>
      <c r="D185" s="15">
        <v>1.57</v>
      </c>
      <c r="E185" s="15">
        <v>15062.22</v>
      </c>
      <c r="F185" s="16">
        <v>1.105</v>
      </c>
      <c r="G185" s="16">
        <v>2.4180000000000001</v>
      </c>
      <c r="H185" s="17">
        <v>1</v>
      </c>
      <c r="I185" s="18">
        <v>0.8</v>
      </c>
      <c r="J185" s="19">
        <v>1</v>
      </c>
      <c r="K185" s="74">
        <f t="shared" si="4"/>
        <v>20904.55</v>
      </c>
      <c r="L185" s="74">
        <f t="shared" si="5"/>
        <v>45744.08</v>
      </c>
    </row>
    <row r="186" spans="1:12" ht="15.75" customHeight="1" x14ac:dyDescent="0.2">
      <c r="A186" s="28">
        <v>147</v>
      </c>
      <c r="B186" s="14" t="s">
        <v>364</v>
      </c>
      <c r="C186" s="79" t="s">
        <v>365</v>
      </c>
      <c r="D186" s="15">
        <v>2.2599999999999998</v>
      </c>
      <c r="E186" s="15">
        <v>15062.22</v>
      </c>
      <c r="F186" s="16">
        <v>1.105</v>
      </c>
      <c r="G186" s="16">
        <v>2.4180000000000001</v>
      </c>
      <c r="H186" s="17">
        <v>1</v>
      </c>
      <c r="I186" s="18">
        <v>0.8</v>
      </c>
      <c r="J186" s="19">
        <v>1</v>
      </c>
      <c r="K186" s="74">
        <f t="shared" si="4"/>
        <v>30091.91</v>
      </c>
      <c r="L186" s="74">
        <f t="shared" si="5"/>
        <v>65848.17</v>
      </c>
    </row>
    <row r="187" spans="1:12" ht="15.75" customHeight="1" x14ac:dyDescent="0.2">
      <c r="A187" s="28">
        <v>148</v>
      </c>
      <c r="B187" s="14" t="s">
        <v>366</v>
      </c>
      <c r="C187" s="79" t="s">
        <v>367</v>
      </c>
      <c r="D187" s="15">
        <v>3.24</v>
      </c>
      <c r="E187" s="15">
        <v>15062.22</v>
      </c>
      <c r="F187" s="16">
        <v>1.105</v>
      </c>
      <c r="G187" s="16">
        <v>2.4180000000000001</v>
      </c>
      <c r="H187" s="17">
        <v>1</v>
      </c>
      <c r="I187" s="18">
        <v>0.8</v>
      </c>
      <c r="J187" s="19">
        <v>1</v>
      </c>
      <c r="K187" s="74">
        <f t="shared" si="4"/>
        <v>43140.61</v>
      </c>
      <c r="L187" s="74">
        <f t="shared" si="5"/>
        <v>94401.8</v>
      </c>
    </row>
    <row r="188" spans="1:12" ht="15.75" customHeight="1" x14ac:dyDescent="0.2">
      <c r="A188" s="28">
        <v>149</v>
      </c>
      <c r="B188" s="14" t="s">
        <v>368</v>
      </c>
      <c r="C188" s="83" t="s">
        <v>369</v>
      </c>
      <c r="D188" s="15">
        <v>1.7</v>
      </c>
      <c r="E188" s="15">
        <v>15062.22</v>
      </c>
      <c r="F188" s="16">
        <v>1.105</v>
      </c>
      <c r="G188" s="16">
        <v>2.4180000000000001</v>
      </c>
      <c r="H188" s="17">
        <v>1</v>
      </c>
      <c r="I188" s="18">
        <v>0.8</v>
      </c>
      <c r="J188" s="19">
        <v>1</v>
      </c>
      <c r="K188" s="74">
        <f t="shared" si="4"/>
        <v>22635.5</v>
      </c>
      <c r="L188" s="74">
        <f t="shared" si="5"/>
        <v>49531.81</v>
      </c>
    </row>
    <row r="189" spans="1:12" ht="15.75" customHeight="1" x14ac:dyDescent="0.2">
      <c r="A189" s="28">
        <v>150</v>
      </c>
      <c r="B189" s="14" t="s">
        <v>370</v>
      </c>
      <c r="C189" s="79" t="s">
        <v>371</v>
      </c>
      <c r="D189" s="15">
        <v>2.06</v>
      </c>
      <c r="E189" s="15">
        <v>15062.22</v>
      </c>
      <c r="F189" s="16">
        <v>1.105</v>
      </c>
      <c r="G189" s="16">
        <v>2.4180000000000001</v>
      </c>
      <c r="H189" s="17">
        <v>1</v>
      </c>
      <c r="I189" s="18">
        <v>0.8</v>
      </c>
      <c r="J189" s="19">
        <v>1</v>
      </c>
      <c r="K189" s="74">
        <f t="shared" si="4"/>
        <v>27428.91</v>
      </c>
      <c r="L189" s="74">
        <f t="shared" si="5"/>
        <v>60020.9</v>
      </c>
    </row>
    <row r="190" spans="1:12" ht="15.75" customHeight="1" x14ac:dyDescent="0.2">
      <c r="A190" s="28">
        <v>151</v>
      </c>
      <c r="B190" s="14" t="s">
        <v>372</v>
      </c>
      <c r="C190" s="79" t="s">
        <v>373</v>
      </c>
      <c r="D190" s="15">
        <v>2.17</v>
      </c>
      <c r="E190" s="15">
        <v>15062.22</v>
      </c>
      <c r="F190" s="16">
        <v>1.105</v>
      </c>
      <c r="G190" s="16">
        <v>2.4180000000000001</v>
      </c>
      <c r="H190" s="17">
        <v>1</v>
      </c>
      <c r="I190" s="18">
        <v>0.8</v>
      </c>
      <c r="J190" s="19">
        <v>1</v>
      </c>
      <c r="K190" s="74">
        <f t="shared" si="4"/>
        <v>28893.56</v>
      </c>
      <c r="L190" s="74">
        <f t="shared" si="5"/>
        <v>63225.9</v>
      </c>
    </row>
    <row r="191" spans="1:12" ht="15.75" customHeight="1" x14ac:dyDescent="0.2">
      <c r="A191" s="7">
        <v>33</v>
      </c>
      <c r="B191" s="7" t="s">
        <v>374</v>
      </c>
      <c r="C191" s="80" t="s">
        <v>375</v>
      </c>
      <c r="D191" s="9">
        <v>1.1000000000000001</v>
      </c>
      <c r="E191" s="7"/>
      <c r="F191" s="10"/>
      <c r="G191" s="10"/>
      <c r="H191" s="7"/>
      <c r="I191" s="7"/>
      <c r="J191" s="7"/>
      <c r="K191" s="73"/>
      <c r="L191" s="73"/>
    </row>
    <row r="192" spans="1:12" ht="15.75" customHeight="1" x14ac:dyDescent="0.2">
      <c r="A192" s="28">
        <v>152</v>
      </c>
      <c r="B192" s="14" t="s">
        <v>376</v>
      </c>
      <c r="C192" s="79" t="s">
        <v>377</v>
      </c>
      <c r="D192" s="15">
        <v>1.1000000000000001</v>
      </c>
      <c r="E192" s="15">
        <v>15062.22</v>
      </c>
      <c r="F192" s="16">
        <v>1.105</v>
      </c>
      <c r="G192" s="16">
        <v>2.4180000000000001</v>
      </c>
      <c r="H192" s="17">
        <v>1</v>
      </c>
      <c r="I192" s="18">
        <v>0.8</v>
      </c>
      <c r="J192" s="19">
        <v>1</v>
      </c>
      <c r="K192" s="74">
        <f t="shared" si="4"/>
        <v>14646.5</v>
      </c>
      <c r="L192" s="74">
        <f t="shared" si="5"/>
        <v>32049.99</v>
      </c>
    </row>
    <row r="193" spans="1:12" ht="15.75" customHeight="1" x14ac:dyDescent="0.2">
      <c r="A193" s="7">
        <v>34</v>
      </c>
      <c r="B193" s="7" t="s">
        <v>378</v>
      </c>
      <c r="C193" s="80" t="s">
        <v>379</v>
      </c>
      <c r="D193" s="7">
        <v>0.89</v>
      </c>
      <c r="E193" s="7"/>
      <c r="F193" s="10"/>
      <c r="G193" s="10"/>
      <c r="H193" s="7"/>
      <c r="I193" s="7"/>
      <c r="J193" s="7"/>
      <c r="K193" s="73"/>
      <c r="L193" s="73"/>
    </row>
    <row r="194" spans="1:12" ht="29.25" customHeight="1" x14ac:dyDescent="0.2">
      <c r="A194" s="28">
        <v>153</v>
      </c>
      <c r="B194" s="14" t="s">
        <v>380</v>
      </c>
      <c r="C194" s="79" t="s">
        <v>381</v>
      </c>
      <c r="D194" s="15">
        <v>0.88</v>
      </c>
      <c r="E194" s="15">
        <v>15062.22</v>
      </c>
      <c r="F194" s="16">
        <v>1.105</v>
      </c>
      <c r="G194" s="16">
        <v>2.4180000000000001</v>
      </c>
      <c r="H194" s="17">
        <v>1</v>
      </c>
      <c r="I194" s="18">
        <v>0.8</v>
      </c>
      <c r="J194" s="19">
        <v>1</v>
      </c>
      <c r="K194" s="74">
        <f t="shared" si="4"/>
        <v>11717.2</v>
      </c>
      <c r="L194" s="74">
        <f t="shared" si="5"/>
        <v>25640</v>
      </c>
    </row>
    <row r="195" spans="1:12" ht="15.75" customHeight="1" x14ac:dyDescent="0.2">
      <c r="A195" s="28">
        <v>154</v>
      </c>
      <c r="B195" s="14" t="s">
        <v>382</v>
      </c>
      <c r="C195" s="79" t="s">
        <v>383</v>
      </c>
      <c r="D195" s="15">
        <v>0.92</v>
      </c>
      <c r="E195" s="15">
        <v>15062.22</v>
      </c>
      <c r="F195" s="16">
        <v>1.105</v>
      </c>
      <c r="G195" s="16">
        <v>2.4180000000000001</v>
      </c>
      <c r="H195" s="17">
        <v>1</v>
      </c>
      <c r="I195" s="18">
        <v>0.8</v>
      </c>
      <c r="J195" s="19">
        <v>1</v>
      </c>
      <c r="K195" s="76">
        <f t="shared" si="4"/>
        <v>12249.8</v>
      </c>
      <c r="L195" s="74">
        <f t="shared" si="5"/>
        <v>26805.45</v>
      </c>
    </row>
    <row r="196" spans="1:12" ht="15.75" customHeight="1" x14ac:dyDescent="0.2">
      <c r="A196" s="28">
        <v>155</v>
      </c>
      <c r="B196" s="14" t="s">
        <v>384</v>
      </c>
      <c r="C196" s="79" t="s">
        <v>385</v>
      </c>
      <c r="D196" s="15">
        <v>1.56</v>
      </c>
      <c r="E196" s="15">
        <v>15062.22</v>
      </c>
      <c r="F196" s="16">
        <v>1.105</v>
      </c>
      <c r="G196" s="16">
        <v>2.4180000000000001</v>
      </c>
      <c r="H196" s="17">
        <v>1</v>
      </c>
      <c r="I196" s="18">
        <v>0.8</v>
      </c>
      <c r="J196" s="19">
        <v>1</v>
      </c>
      <c r="K196" s="76">
        <f t="shared" si="4"/>
        <v>20771.400000000001</v>
      </c>
      <c r="L196" s="74">
        <f t="shared" si="5"/>
        <v>45452.72</v>
      </c>
    </row>
    <row r="197" spans="1:12" ht="15.75" customHeight="1" x14ac:dyDescent="0.2">
      <c r="A197" s="7">
        <v>35</v>
      </c>
      <c r="B197" s="7" t="s">
        <v>386</v>
      </c>
      <c r="C197" s="80" t="s">
        <v>387</v>
      </c>
      <c r="D197" s="7">
        <v>1.23</v>
      </c>
      <c r="E197" s="7"/>
      <c r="F197" s="10"/>
      <c r="G197" s="10"/>
      <c r="H197" s="7"/>
      <c r="I197" s="7"/>
      <c r="J197" s="7"/>
      <c r="K197" s="73"/>
      <c r="L197" s="73"/>
    </row>
    <row r="198" spans="1:12" ht="15.75" customHeight="1" x14ac:dyDescent="0.2">
      <c r="A198" s="28">
        <v>156</v>
      </c>
      <c r="B198" s="14" t="s">
        <v>388</v>
      </c>
      <c r="C198" s="79" t="s">
        <v>389</v>
      </c>
      <c r="D198" s="15">
        <v>1.08</v>
      </c>
      <c r="E198" s="15">
        <v>15062.22</v>
      </c>
      <c r="F198" s="16">
        <v>1.105</v>
      </c>
      <c r="G198" s="16">
        <v>2.4180000000000001</v>
      </c>
      <c r="H198" s="17">
        <v>1</v>
      </c>
      <c r="I198" s="18">
        <v>0.8</v>
      </c>
      <c r="J198" s="19">
        <v>1</v>
      </c>
      <c r="K198" s="76">
        <f t="shared" si="4"/>
        <v>14380.2</v>
      </c>
      <c r="L198" s="74">
        <f t="shared" si="5"/>
        <v>31467.27</v>
      </c>
    </row>
    <row r="199" spans="1:12" ht="41.25" customHeight="1" x14ac:dyDescent="0.2">
      <c r="A199" s="28">
        <v>157</v>
      </c>
      <c r="B199" s="14" t="s">
        <v>390</v>
      </c>
      <c r="C199" s="79" t="s">
        <v>391</v>
      </c>
      <c r="D199" s="15">
        <v>1.41</v>
      </c>
      <c r="E199" s="15">
        <v>15062.22</v>
      </c>
      <c r="F199" s="16">
        <v>1.105</v>
      </c>
      <c r="G199" s="16">
        <v>2.4180000000000001</v>
      </c>
      <c r="H199" s="17">
        <v>1</v>
      </c>
      <c r="I199" s="18">
        <v>0.8</v>
      </c>
      <c r="J199" s="19">
        <v>1</v>
      </c>
      <c r="K199" s="76">
        <f t="shared" si="4"/>
        <v>18774.150000000001</v>
      </c>
      <c r="L199" s="74">
        <f t="shared" si="5"/>
        <v>41082.269999999997</v>
      </c>
    </row>
    <row r="200" spans="1:12" ht="15.75" customHeight="1" x14ac:dyDescent="0.2">
      <c r="A200" s="28">
        <v>158</v>
      </c>
      <c r="B200" s="14" t="s">
        <v>392</v>
      </c>
      <c r="C200" s="79" t="s">
        <v>393</v>
      </c>
      <c r="D200" s="15">
        <v>2.58</v>
      </c>
      <c r="E200" s="15">
        <v>15062.22</v>
      </c>
      <c r="F200" s="16">
        <v>1.105</v>
      </c>
      <c r="G200" s="16">
        <v>2.4180000000000001</v>
      </c>
      <c r="H200" s="17">
        <v>1</v>
      </c>
      <c r="I200" s="18">
        <v>0.8</v>
      </c>
      <c r="J200" s="19">
        <v>1</v>
      </c>
      <c r="K200" s="76">
        <f t="shared" ref="K200:K248" si="6">ROUND(D200*E200*(1-H200+H200*F200*I200*J200),2)</f>
        <v>34352.71</v>
      </c>
      <c r="L200" s="74">
        <f t="shared" ref="L200:L248" si="7">ROUND(D200*E200*(1-H200+H200*G200*I200*J200),2)</f>
        <v>75171.8</v>
      </c>
    </row>
    <row r="201" spans="1:12" ht="33" customHeight="1" x14ac:dyDescent="0.2">
      <c r="A201" s="28">
        <v>159</v>
      </c>
      <c r="B201" s="14" t="s">
        <v>394</v>
      </c>
      <c r="C201" s="79" t="s">
        <v>395</v>
      </c>
      <c r="D201" s="15">
        <v>12.27</v>
      </c>
      <c r="E201" s="15">
        <v>15062.22</v>
      </c>
      <c r="F201" s="16">
        <v>1.105</v>
      </c>
      <c r="G201" s="16">
        <v>2.4180000000000001</v>
      </c>
      <c r="H201" s="17">
        <v>1</v>
      </c>
      <c r="I201" s="18">
        <v>0.8</v>
      </c>
      <c r="J201" s="19">
        <v>1</v>
      </c>
      <c r="K201" s="76">
        <f t="shared" si="6"/>
        <v>163375.07999999999</v>
      </c>
      <c r="L201" s="74">
        <f t="shared" si="7"/>
        <v>357503.12</v>
      </c>
    </row>
    <row r="202" spans="1:12" ht="15.75" customHeight="1" x14ac:dyDescent="0.2">
      <c r="A202" s="7">
        <v>36</v>
      </c>
      <c r="B202" s="7" t="s">
        <v>396</v>
      </c>
      <c r="C202" s="80" t="s">
        <v>397</v>
      </c>
      <c r="D202" s="9"/>
      <c r="E202" s="7"/>
      <c r="F202" s="10"/>
      <c r="G202" s="10"/>
      <c r="H202" s="7"/>
      <c r="I202" s="7"/>
      <c r="J202" s="7"/>
      <c r="K202" s="73"/>
      <c r="L202" s="73"/>
    </row>
    <row r="203" spans="1:12" ht="17.25" customHeight="1" x14ac:dyDescent="0.2">
      <c r="A203" s="44">
        <v>160</v>
      </c>
      <c r="B203" s="39" t="s">
        <v>398</v>
      </c>
      <c r="C203" s="79" t="s">
        <v>399</v>
      </c>
      <c r="D203" s="15">
        <v>7.86</v>
      </c>
      <c r="E203" s="15">
        <v>15062.22</v>
      </c>
      <c r="F203" s="16">
        <v>1.105</v>
      </c>
      <c r="G203" s="16">
        <v>2.4180000000000001</v>
      </c>
      <c r="H203" s="17">
        <v>1</v>
      </c>
      <c r="I203" s="18">
        <v>0.8</v>
      </c>
      <c r="J203" s="19">
        <v>1</v>
      </c>
      <c r="K203" s="76">
        <f t="shared" si="6"/>
        <v>104655.92</v>
      </c>
      <c r="L203" s="74">
        <f t="shared" si="7"/>
        <v>229011.78</v>
      </c>
    </row>
    <row r="204" spans="1:12" s="6" customFormat="1" ht="30.75" customHeight="1" x14ac:dyDescent="0.2">
      <c r="A204" s="44">
        <v>161</v>
      </c>
      <c r="B204" s="39" t="s">
        <v>400</v>
      </c>
      <c r="C204" s="62" t="s">
        <v>401</v>
      </c>
      <c r="D204" s="38">
        <v>0.56000000000000005</v>
      </c>
      <c r="E204" s="38">
        <v>15062.22</v>
      </c>
      <c r="F204" s="50">
        <v>1.105</v>
      </c>
      <c r="G204" s="50">
        <v>2.4180000000000001</v>
      </c>
      <c r="H204" s="17">
        <v>1</v>
      </c>
      <c r="I204" s="18">
        <v>0.8</v>
      </c>
      <c r="J204" s="19">
        <v>1</v>
      </c>
      <c r="K204" s="76">
        <f t="shared" si="6"/>
        <v>7456.4</v>
      </c>
      <c r="L204" s="76">
        <f t="shared" si="7"/>
        <v>16316.36</v>
      </c>
    </row>
    <row r="205" spans="1:12" s="6" customFormat="1" ht="44.25" customHeight="1" x14ac:dyDescent="0.2">
      <c r="A205" s="44">
        <v>162</v>
      </c>
      <c r="B205" s="39" t="s">
        <v>402</v>
      </c>
      <c r="C205" s="62" t="s">
        <v>403</v>
      </c>
      <c r="D205" s="38">
        <v>0.46</v>
      </c>
      <c r="E205" s="38">
        <v>15062.22</v>
      </c>
      <c r="F205" s="50">
        <v>1.105</v>
      </c>
      <c r="G205" s="50">
        <v>2.4180000000000001</v>
      </c>
      <c r="H205" s="17">
        <v>1</v>
      </c>
      <c r="I205" s="18">
        <v>0.8</v>
      </c>
      <c r="J205" s="19">
        <v>1</v>
      </c>
      <c r="K205" s="76">
        <f t="shared" si="6"/>
        <v>6124.9</v>
      </c>
      <c r="L205" s="76">
        <f t="shared" si="7"/>
        <v>13402.72</v>
      </c>
    </row>
    <row r="206" spans="1:12" s="6" customFormat="1" ht="21" customHeight="1" x14ac:dyDescent="0.2">
      <c r="A206" s="44">
        <v>163</v>
      </c>
      <c r="B206" s="39" t="s">
        <v>404</v>
      </c>
      <c r="C206" s="62" t="s">
        <v>405</v>
      </c>
      <c r="D206" s="38">
        <v>7.4</v>
      </c>
      <c r="E206" s="38">
        <v>15062.22</v>
      </c>
      <c r="F206" s="50">
        <v>1.105</v>
      </c>
      <c r="G206" s="50">
        <v>2.4180000000000001</v>
      </c>
      <c r="H206" s="17">
        <v>1</v>
      </c>
      <c r="I206" s="18">
        <v>0.8</v>
      </c>
      <c r="J206" s="19">
        <v>1</v>
      </c>
      <c r="K206" s="76">
        <f t="shared" si="6"/>
        <v>98531.02</v>
      </c>
      <c r="L206" s="76">
        <f t="shared" si="7"/>
        <v>215609.05</v>
      </c>
    </row>
    <row r="207" spans="1:12" s="6" customFormat="1" ht="29.25" customHeight="1" x14ac:dyDescent="0.2">
      <c r="A207" s="44">
        <v>164</v>
      </c>
      <c r="B207" s="39" t="s">
        <v>406</v>
      </c>
      <c r="C207" s="62" t="s">
        <v>492</v>
      </c>
      <c r="D207" s="38">
        <v>0.4</v>
      </c>
      <c r="E207" s="38">
        <v>15062.22</v>
      </c>
      <c r="F207" s="50">
        <v>1.105</v>
      </c>
      <c r="G207" s="50">
        <v>2.4180000000000001</v>
      </c>
      <c r="H207" s="17">
        <v>1</v>
      </c>
      <c r="I207" s="18">
        <v>1</v>
      </c>
      <c r="J207" s="19">
        <v>1</v>
      </c>
      <c r="K207" s="76">
        <f t="shared" si="6"/>
        <v>6657.5</v>
      </c>
      <c r="L207" s="76">
        <f t="shared" si="7"/>
        <v>14568.18</v>
      </c>
    </row>
    <row r="208" spans="1:12" s="6" customFormat="1" ht="29.25" customHeight="1" x14ac:dyDescent="0.2">
      <c r="A208" s="44">
        <v>165</v>
      </c>
      <c r="B208" s="39" t="s">
        <v>407</v>
      </c>
      <c r="C208" s="62" t="s">
        <v>408</v>
      </c>
      <c r="D208" s="38">
        <v>2.5</v>
      </c>
      <c r="E208" s="38">
        <v>15062.22</v>
      </c>
      <c r="F208" s="50">
        <v>1.105</v>
      </c>
      <c r="G208" s="50">
        <v>2.4180000000000001</v>
      </c>
      <c r="H208" s="17">
        <v>1.09E-2</v>
      </c>
      <c r="I208" s="18">
        <v>0.8</v>
      </c>
      <c r="J208" s="19">
        <v>1</v>
      </c>
      <c r="K208" s="76">
        <f t="shared" si="6"/>
        <v>37607.94</v>
      </c>
      <c r="L208" s="76">
        <f t="shared" si="7"/>
        <v>38039.07</v>
      </c>
    </row>
    <row r="209" spans="1:12" s="6" customFormat="1" ht="29.25" customHeight="1" x14ac:dyDescent="0.2">
      <c r="A209" s="44">
        <v>166</v>
      </c>
      <c r="B209" s="39" t="s">
        <v>409</v>
      </c>
      <c r="C209" s="62" t="s">
        <v>410</v>
      </c>
      <c r="D209" s="38">
        <v>5.36</v>
      </c>
      <c r="E209" s="38">
        <v>15062.22</v>
      </c>
      <c r="F209" s="50">
        <v>1.105</v>
      </c>
      <c r="G209" s="50">
        <v>2.4180000000000001</v>
      </c>
      <c r="H209" s="17">
        <v>5.1000000000000004E-3</v>
      </c>
      <c r="I209" s="18">
        <v>1</v>
      </c>
      <c r="J209" s="19">
        <v>1</v>
      </c>
      <c r="K209" s="76">
        <f t="shared" si="6"/>
        <v>80776.73</v>
      </c>
      <c r="L209" s="76">
        <f t="shared" si="7"/>
        <v>81317.350000000006</v>
      </c>
    </row>
    <row r="210" spans="1:12" s="6" customFormat="1" ht="33" customHeight="1" x14ac:dyDescent="0.2">
      <c r="A210" s="44">
        <v>167</v>
      </c>
      <c r="B210" s="39" t="s">
        <v>411</v>
      </c>
      <c r="C210" s="62" t="s">
        <v>490</v>
      </c>
      <c r="D210" s="38">
        <v>4.0999999999999996</v>
      </c>
      <c r="E210" s="38">
        <v>15062.22</v>
      </c>
      <c r="F210" s="50">
        <v>1.105</v>
      </c>
      <c r="G210" s="50">
        <v>2.4180000000000001</v>
      </c>
      <c r="H210" s="67">
        <v>0.1158</v>
      </c>
      <c r="I210" s="18">
        <v>0.8</v>
      </c>
      <c r="J210" s="19">
        <v>1</v>
      </c>
      <c r="K210" s="76">
        <f t="shared" si="6"/>
        <v>60925.56</v>
      </c>
      <c r="L210" s="76">
        <f t="shared" si="7"/>
        <v>68437.22</v>
      </c>
    </row>
    <row r="211" spans="1:12" s="6" customFormat="1" ht="33" customHeight="1" x14ac:dyDescent="0.2">
      <c r="A211" s="44">
        <v>168</v>
      </c>
      <c r="B211" s="39" t="s">
        <v>412</v>
      </c>
      <c r="C211" s="62" t="s">
        <v>413</v>
      </c>
      <c r="D211" s="38">
        <v>0.17</v>
      </c>
      <c r="E211" s="38">
        <v>15062.22</v>
      </c>
      <c r="F211" s="50">
        <v>1.105</v>
      </c>
      <c r="G211" s="50">
        <v>2.4180000000000001</v>
      </c>
      <c r="H211" s="67">
        <v>0.19189999999999999</v>
      </c>
      <c r="I211" s="18">
        <v>0.8</v>
      </c>
      <c r="J211" s="19">
        <v>1</v>
      </c>
      <c r="K211" s="76">
        <f t="shared" si="6"/>
        <v>2503.58</v>
      </c>
      <c r="L211" s="76">
        <f t="shared" si="7"/>
        <v>3019.72</v>
      </c>
    </row>
    <row r="212" spans="1:12" s="6" customFormat="1" ht="33" customHeight="1" x14ac:dyDescent="0.2">
      <c r="A212" s="44">
        <v>169</v>
      </c>
      <c r="B212" s="39" t="s">
        <v>414</v>
      </c>
      <c r="C212" s="62" t="s">
        <v>415</v>
      </c>
      <c r="D212" s="38">
        <v>0.35</v>
      </c>
      <c r="E212" s="38">
        <v>15062.22</v>
      </c>
      <c r="F212" s="50">
        <v>1.105</v>
      </c>
      <c r="G212" s="50">
        <v>2.4180000000000001</v>
      </c>
      <c r="H212" s="67">
        <v>9.4700000000000006E-2</v>
      </c>
      <c r="I212" s="18">
        <v>0.8</v>
      </c>
      <c r="J212" s="19">
        <v>1</v>
      </c>
      <c r="K212" s="76">
        <f t="shared" si="6"/>
        <v>5213.87</v>
      </c>
      <c r="L212" s="76">
        <f t="shared" si="7"/>
        <v>5738.26</v>
      </c>
    </row>
    <row r="213" spans="1:12" s="6" customFormat="1" ht="27" customHeight="1" x14ac:dyDescent="0.2">
      <c r="A213" s="44">
        <v>170</v>
      </c>
      <c r="B213" s="39" t="s">
        <v>416</v>
      </c>
      <c r="C213" s="62" t="s">
        <v>417</v>
      </c>
      <c r="D213" s="38">
        <v>0.61</v>
      </c>
      <c r="E213" s="38">
        <v>15062.22</v>
      </c>
      <c r="F213" s="50">
        <v>1.105</v>
      </c>
      <c r="G213" s="50">
        <v>2.4180000000000001</v>
      </c>
      <c r="H213" s="67">
        <v>5.4199999999999998E-2</v>
      </c>
      <c r="I213" s="18">
        <v>0.8</v>
      </c>
      <c r="J213" s="19">
        <v>1</v>
      </c>
      <c r="K213" s="76">
        <f t="shared" si="6"/>
        <v>9130.19</v>
      </c>
      <c r="L213" s="76">
        <f t="shared" si="7"/>
        <v>9653.27</v>
      </c>
    </row>
    <row r="214" spans="1:12" s="6" customFormat="1" ht="27" customHeight="1" x14ac:dyDescent="0.2">
      <c r="A214" s="44">
        <v>171</v>
      </c>
      <c r="B214" s="39" t="s">
        <v>418</v>
      </c>
      <c r="C214" s="62" t="s">
        <v>419</v>
      </c>
      <c r="D214" s="38">
        <v>0.81</v>
      </c>
      <c r="E214" s="38">
        <v>15062.22</v>
      </c>
      <c r="F214" s="50">
        <v>1.105</v>
      </c>
      <c r="G214" s="50">
        <v>2.4180000000000001</v>
      </c>
      <c r="H214" s="67">
        <v>4.0500000000000001E-2</v>
      </c>
      <c r="I214" s="18">
        <v>0.8</v>
      </c>
      <c r="J214" s="19">
        <v>1</v>
      </c>
      <c r="K214" s="76">
        <f t="shared" si="6"/>
        <v>12143.08</v>
      </c>
      <c r="L214" s="76">
        <f t="shared" si="7"/>
        <v>12662.1</v>
      </c>
    </row>
    <row r="215" spans="1:12" s="6" customFormat="1" ht="27" customHeight="1" x14ac:dyDescent="0.2">
      <c r="A215" s="44">
        <v>172</v>
      </c>
      <c r="B215" s="39" t="s">
        <v>420</v>
      </c>
      <c r="C215" s="62" t="s">
        <v>421</v>
      </c>
      <c r="D215" s="38">
        <v>1.1399999999999999</v>
      </c>
      <c r="E215" s="38">
        <v>15062.22</v>
      </c>
      <c r="F215" s="50">
        <v>1.105</v>
      </c>
      <c r="G215" s="50">
        <v>2.4180000000000001</v>
      </c>
      <c r="H215" s="67">
        <v>2.8799999999999999E-2</v>
      </c>
      <c r="I215" s="18">
        <v>0.8</v>
      </c>
      <c r="J215" s="19">
        <v>1</v>
      </c>
      <c r="K215" s="76">
        <f t="shared" si="6"/>
        <v>17113.57</v>
      </c>
      <c r="L215" s="76">
        <f t="shared" si="7"/>
        <v>17633.009999999998</v>
      </c>
    </row>
    <row r="216" spans="1:12" s="6" customFormat="1" ht="27" customHeight="1" x14ac:dyDescent="0.2">
      <c r="A216" s="44">
        <v>173</v>
      </c>
      <c r="B216" s="39" t="s">
        <v>422</v>
      </c>
      <c r="C216" s="62" t="s">
        <v>423</v>
      </c>
      <c r="D216" s="38">
        <v>1.44</v>
      </c>
      <c r="E216" s="38">
        <v>15062.22</v>
      </c>
      <c r="F216" s="50">
        <v>1.105</v>
      </c>
      <c r="G216" s="50">
        <v>2.4180000000000001</v>
      </c>
      <c r="H216" s="67">
        <v>2.29E-2</v>
      </c>
      <c r="I216" s="18">
        <v>0.8</v>
      </c>
      <c r="J216" s="19">
        <v>1</v>
      </c>
      <c r="K216" s="76">
        <f t="shared" si="6"/>
        <v>21631.98</v>
      </c>
      <c r="L216" s="76">
        <f t="shared" si="7"/>
        <v>22153.71</v>
      </c>
    </row>
    <row r="217" spans="1:12" s="6" customFormat="1" ht="27" customHeight="1" x14ac:dyDescent="0.2">
      <c r="A217" s="44">
        <v>174</v>
      </c>
      <c r="B217" s="39" t="s">
        <v>424</v>
      </c>
      <c r="C217" s="62" t="s">
        <v>425</v>
      </c>
      <c r="D217" s="38">
        <v>1.8</v>
      </c>
      <c r="E217" s="38">
        <v>15062.22</v>
      </c>
      <c r="F217" s="50">
        <v>1.105</v>
      </c>
      <c r="G217" s="50">
        <v>2.4180000000000001</v>
      </c>
      <c r="H217" s="67">
        <v>1.83E-2</v>
      </c>
      <c r="I217" s="18">
        <v>0.8</v>
      </c>
      <c r="J217" s="19">
        <v>1</v>
      </c>
      <c r="K217" s="76">
        <f t="shared" si="6"/>
        <v>27054.44</v>
      </c>
      <c r="L217" s="76">
        <f t="shared" si="7"/>
        <v>27575.599999999999</v>
      </c>
    </row>
    <row r="218" spans="1:12" s="6" customFormat="1" ht="27" customHeight="1" x14ac:dyDescent="0.2">
      <c r="A218" s="44">
        <v>175</v>
      </c>
      <c r="B218" s="39" t="s">
        <v>426</v>
      </c>
      <c r="C218" s="62" t="s">
        <v>427</v>
      </c>
      <c r="D218" s="38">
        <v>2.4300000000000002</v>
      </c>
      <c r="E218" s="38">
        <v>15062.22</v>
      </c>
      <c r="F218" s="50">
        <v>1.105</v>
      </c>
      <c r="G218" s="50">
        <v>2.4180000000000001</v>
      </c>
      <c r="H218" s="67">
        <v>8.5099999999999995E-2</v>
      </c>
      <c r="I218" s="18">
        <v>0.8</v>
      </c>
      <c r="J218" s="19">
        <v>1</v>
      </c>
      <c r="K218" s="76">
        <f t="shared" si="6"/>
        <v>36239.879999999997</v>
      </c>
      <c r="L218" s="76">
        <f t="shared" si="7"/>
        <v>39511.629999999997</v>
      </c>
    </row>
    <row r="219" spans="1:12" s="6" customFormat="1" ht="27" customHeight="1" x14ac:dyDescent="0.2">
      <c r="A219" s="44">
        <v>176</v>
      </c>
      <c r="B219" s="39" t="s">
        <v>428</v>
      </c>
      <c r="C219" s="62" t="s">
        <v>429</v>
      </c>
      <c r="D219" s="38">
        <v>2.78</v>
      </c>
      <c r="E219" s="38">
        <v>15062.22</v>
      </c>
      <c r="F219" s="50">
        <v>1.105</v>
      </c>
      <c r="G219" s="50">
        <v>2.4180000000000001</v>
      </c>
      <c r="H219" s="67">
        <v>1.1900000000000001E-2</v>
      </c>
      <c r="I219" s="18">
        <v>0.8</v>
      </c>
      <c r="J219" s="19">
        <v>1</v>
      </c>
      <c r="K219" s="76">
        <f t="shared" si="6"/>
        <v>41815.17</v>
      </c>
      <c r="L219" s="76">
        <f t="shared" si="7"/>
        <v>42338.57</v>
      </c>
    </row>
    <row r="220" spans="1:12" s="6" customFormat="1" ht="27" customHeight="1" x14ac:dyDescent="0.2">
      <c r="A220" s="44">
        <v>177</v>
      </c>
      <c r="B220" s="39" t="s">
        <v>430</v>
      </c>
      <c r="C220" s="62" t="s">
        <v>431</v>
      </c>
      <c r="D220" s="38">
        <v>3.37</v>
      </c>
      <c r="E220" s="38">
        <v>15062.22</v>
      </c>
      <c r="F220" s="50">
        <v>1.105</v>
      </c>
      <c r="G220" s="50">
        <v>2.4180000000000001</v>
      </c>
      <c r="H220" s="67">
        <v>9.7999999999999997E-3</v>
      </c>
      <c r="I220" s="18">
        <v>0.8</v>
      </c>
      <c r="J220" s="19">
        <v>1</v>
      </c>
      <c r="K220" s="76">
        <f t="shared" si="6"/>
        <v>50701.98</v>
      </c>
      <c r="L220" s="76">
        <f t="shared" si="7"/>
        <v>51224.49</v>
      </c>
    </row>
    <row r="221" spans="1:12" s="6" customFormat="1" ht="27" customHeight="1" x14ac:dyDescent="0.2">
      <c r="A221" s="44">
        <v>178</v>
      </c>
      <c r="B221" s="39" t="s">
        <v>432</v>
      </c>
      <c r="C221" s="62" t="s">
        <v>433</v>
      </c>
      <c r="D221" s="38">
        <v>4.08</v>
      </c>
      <c r="E221" s="38">
        <v>15062.22</v>
      </c>
      <c r="F221" s="50">
        <v>1.105</v>
      </c>
      <c r="G221" s="50">
        <v>2.4180000000000001</v>
      </c>
      <c r="H221" s="67">
        <v>9.3200000000000005E-2</v>
      </c>
      <c r="I221" s="18">
        <v>0.8</v>
      </c>
      <c r="J221" s="19">
        <v>1</v>
      </c>
      <c r="K221" s="76">
        <f t="shared" si="6"/>
        <v>60789.47</v>
      </c>
      <c r="L221" s="76">
        <f t="shared" si="7"/>
        <v>66805.63</v>
      </c>
    </row>
    <row r="222" spans="1:12" s="6" customFormat="1" ht="27" customHeight="1" x14ac:dyDescent="0.2">
      <c r="A222" s="44">
        <v>179</v>
      </c>
      <c r="B222" s="39" t="s">
        <v>434</v>
      </c>
      <c r="C222" s="62" t="s">
        <v>435</v>
      </c>
      <c r="D222" s="38">
        <v>5.22</v>
      </c>
      <c r="E222" s="38">
        <v>15062.22</v>
      </c>
      <c r="F222" s="50">
        <v>1.105</v>
      </c>
      <c r="G222" s="50">
        <v>2.4180000000000001</v>
      </c>
      <c r="H222" s="67">
        <v>6.3E-3</v>
      </c>
      <c r="I222" s="18">
        <v>0.8</v>
      </c>
      <c r="J222" s="19">
        <v>1</v>
      </c>
      <c r="K222" s="76">
        <f t="shared" si="6"/>
        <v>78567.33</v>
      </c>
      <c r="L222" s="76">
        <f t="shared" si="7"/>
        <v>79087.63</v>
      </c>
    </row>
    <row r="223" spans="1:12" s="6" customFormat="1" ht="27" customHeight="1" x14ac:dyDescent="0.2">
      <c r="A223" s="44">
        <v>180</v>
      </c>
      <c r="B223" s="39" t="s">
        <v>436</v>
      </c>
      <c r="C223" s="62" t="s">
        <v>437</v>
      </c>
      <c r="D223" s="38">
        <v>7.13</v>
      </c>
      <c r="E223" s="38">
        <v>15062.22</v>
      </c>
      <c r="F223" s="50">
        <v>1.105</v>
      </c>
      <c r="G223" s="50">
        <v>2.4180000000000001</v>
      </c>
      <c r="H223" s="67">
        <v>6.2E-2</v>
      </c>
      <c r="I223" s="18">
        <v>0.8</v>
      </c>
      <c r="J223" s="19">
        <v>1</v>
      </c>
      <c r="K223" s="76">
        <f t="shared" si="6"/>
        <v>106621.25</v>
      </c>
      <c r="L223" s="76">
        <f t="shared" si="7"/>
        <v>113615.24</v>
      </c>
    </row>
    <row r="224" spans="1:12" s="6" customFormat="1" ht="27" customHeight="1" x14ac:dyDescent="0.2">
      <c r="A224" s="44">
        <v>181</v>
      </c>
      <c r="B224" s="39" t="s">
        <v>438</v>
      </c>
      <c r="C224" s="62" t="s">
        <v>439</v>
      </c>
      <c r="D224" s="38">
        <v>9.1300000000000008</v>
      </c>
      <c r="E224" s="38">
        <v>15062.22</v>
      </c>
      <c r="F224" s="50">
        <v>1.105</v>
      </c>
      <c r="G224" s="50">
        <v>2.4180000000000001</v>
      </c>
      <c r="H224" s="67">
        <v>2.1100000000000001E-2</v>
      </c>
      <c r="I224" s="18">
        <v>0.8</v>
      </c>
      <c r="J224" s="19">
        <v>1</v>
      </c>
      <c r="K224" s="76">
        <f t="shared" si="6"/>
        <v>137181.48000000001</v>
      </c>
      <c r="L224" s="76">
        <f t="shared" si="7"/>
        <v>140229.35</v>
      </c>
    </row>
    <row r="225" spans="1:12" s="6" customFormat="1" ht="27" customHeight="1" x14ac:dyDescent="0.2">
      <c r="A225" s="44">
        <v>182</v>
      </c>
      <c r="B225" s="39" t="s">
        <v>440</v>
      </c>
      <c r="C225" s="62" t="s">
        <v>441</v>
      </c>
      <c r="D225" s="38">
        <v>11.32</v>
      </c>
      <c r="E225" s="38">
        <v>15062.22</v>
      </c>
      <c r="F225" s="50">
        <v>1.105</v>
      </c>
      <c r="G225" s="50">
        <v>2.4180000000000001</v>
      </c>
      <c r="H225" s="67">
        <v>2.8999999999999998E-3</v>
      </c>
      <c r="I225" s="18">
        <v>0.8</v>
      </c>
      <c r="J225" s="19">
        <v>1</v>
      </c>
      <c r="K225" s="76">
        <f t="shared" si="6"/>
        <v>170446.97</v>
      </c>
      <c r="L225" s="76">
        <f t="shared" si="7"/>
        <v>170966.36</v>
      </c>
    </row>
    <row r="226" spans="1:12" s="6" customFormat="1" ht="27" customHeight="1" x14ac:dyDescent="0.2">
      <c r="A226" s="44">
        <v>183</v>
      </c>
      <c r="B226" s="39" t="s">
        <v>442</v>
      </c>
      <c r="C226" s="62" t="s">
        <v>443</v>
      </c>
      <c r="D226" s="38">
        <v>17.170000000000002</v>
      </c>
      <c r="E226" s="38">
        <v>15062.22</v>
      </c>
      <c r="F226" s="50">
        <v>1.105</v>
      </c>
      <c r="G226" s="50">
        <v>2.4180000000000001</v>
      </c>
      <c r="H226" s="67">
        <v>1.9E-3</v>
      </c>
      <c r="I226" s="18">
        <v>0.8</v>
      </c>
      <c r="J226" s="19">
        <v>1</v>
      </c>
      <c r="K226" s="76">
        <f t="shared" si="6"/>
        <v>258561.32</v>
      </c>
      <c r="L226" s="76">
        <f t="shared" si="7"/>
        <v>259077.46</v>
      </c>
    </row>
    <row r="227" spans="1:12" s="6" customFormat="1" ht="27" customHeight="1" x14ac:dyDescent="0.2">
      <c r="A227" s="44">
        <v>184</v>
      </c>
      <c r="B227" s="39" t="s">
        <v>444</v>
      </c>
      <c r="C227" s="62" t="s">
        <v>445</v>
      </c>
      <c r="D227" s="38">
        <v>35.58</v>
      </c>
      <c r="E227" s="38">
        <v>15062.22</v>
      </c>
      <c r="F227" s="50">
        <v>1.105</v>
      </c>
      <c r="G227" s="50">
        <v>2.4180000000000001</v>
      </c>
      <c r="H227" s="67">
        <v>8.9999999999999998E-4</v>
      </c>
      <c r="I227" s="18">
        <v>0.8</v>
      </c>
      <c r="J227" s="19">
        <v>1</v>
      </c>
      <c r="K227" s="76">
        <f t="shared" si="6"/>
        <v>535857.84</v>
      </c>
      <c r="L227" s="76">
        <f t="shared" si="7"/>
        <v>536364.47</v>
      </c>
    </row>
    <row r="228" spans="1:12" s="6" customFormat="1" ht="27" customHeight="1" x14ac:dyDescent="0.2">
      <c r="A228" s="44">
        <v>185</v>
      </c>
      <c r="B228" s="39" t="s">
        <v>446</v>
      </c>
      <c r="C228" s="62" t="s">
        <v>447</v>
      </c>
      <c r="D228" s="38">
        <v>38.89</v>
      </c>
      <c r="E228" s="38">
        <v>15062.22</v>
      </c>
      <c r="F228" s="50">
        <v>1.105</v>
      </c>
      <c r="G228" s="50">
        <v>2.4180000000000001</v>
      </c>
      <c r="H228" s="67">
        <v>8.0000000000000004E-4</v>
      </c>
      <c r="I228" s="18">
        <v>0.8</v>
      </c>
      <c r="J228" s="19">
        <v>1</v>
      </c>
      <c r="K228" s="76">
        <f t="shared" si="6"/>
        <v>585715.38</v>
      </c>
      <c r="L228" s="76">
        <f t="shared" si="7"/>
        <v>586207.61</v>
      </c>
    </row>
    <row r="229" spans="1:12" s="6" customFormat="1" ht="27" customHeight="1" x14ac:dyDescent="0.2">
      <c r="A229" s="44">
        <v>186</v>
      </c>
      <c r="B229" s="39" t="s">
        <v>448</v>
      </c>
      <c r="C229" s="62" t="s">
        <v>449</v>
      </c>
      <c r="D229" s="38">
        <v>73.34</v>
      </c>
      <c r="E229" s="38">
        <v>15062.22</v>
      </c>
      <c r="F229" s="50">
        <v>1.105</v>
      </c>
      <c r="G229" s="50">
        <v>2.4180000000000001</v>
      </c>
      <c r="H229" s="67">
        <v>4.0000000000000002E-4</v>
      </c>
      <c r="I229" s="18">
        <v>0.8</v>
      </c>
      <c r="J229" s="19">
        <v>1</v>
      </c>
      <c r="K229" s="76">
        <f>ROUND(D229*E229*(1-H229+H229*F229*I229*J229),2)</f>
        <v>1104611.96</v>
      </c>
      <c r="L229" s="76">
        <f t="shared" si="7"/>
        <v>1105076.0900000001</v>
      </c>
    </row>
    <row r="230" spans="1:12" s="6" customFormat="1" ht="27" customHeight="1" x14ac:dyDescent="0.2">
      <c r="A230" s="44">
        <v>187</v>
      </c>
      <c r="B230" s="39" t="s">
        <v>450</v>
      </c>
      <c r="C230" s="62" t="s">
        <v>451</v>
      </c>
      <c r="D230" s="38">
        <v>150.29</v>
      </c>
      <c r="E230" s="38">
        <v>15062.22</v>
      </c>
      <c r="F230" s="50">
        <v>1.105</v>
      </c>
      <c r="G230" s="50">
        <v>2.4180000000000001</v>
      </c>
      <c r="H230" s="67">
        <v>2.0000000000000001E-4</v>
      </c>
      <c r="I230" s="18">
        <v>0.8</v>
      </c>
      <c r="J230" s="19">
        <v>1</v>
      </c>
      <c r="K230" s="76">
        <f t="shared" si="6"/>
        <v>2263648.5299999998</v>
      </c>
      <c r="L230" s="76">
        <f t="shared" si="7"/>
        <v>2264124.08</v>
      </c>
    </row>
    <row r="231" spans="1:12" s="6" customFormat="1" ht="48" customHeight="1" x14ac:dyDescent="0.2">
      <c r="A231" s="44">
        <v>188</v>
      </c>
      <c r="B231" s="39" t="s">
        <v>452</v>
      </c>
      <c r="C231" s="62" t="s">
        <v>453</v>
      </c>
      <c r="D231" s="38">
        <v>5.07</v>
      </c>
      <c r="E231" s="38">
        <v>15062.22</v>
      </c>
      <c r="F231" s="50">
        <v>1.105</v>
      </c>
      <c r="G231" s="50">
        <v>2.4180000000000001</v>
      </c>
      <c r="H231" s="67">
        <v>1</v>
      </c>
      <c r="I231" s="18">
        <v>0.8</v>
      </c>
      <c r="J231" s="19">
        <v>1</v>
      </c>
      <c r="K231" s="76">
        <f t="shared" si="6"/>
        <v>67507.06</v>
      </c>
      <c r="L231" s="76">
        <f t="shared" si="7"/>
        <v>147721.34</v>
      </c>
    </row>
    <row r="232" spans="1:12" ht="15.75" customHeight="1" x14ac:dyDescent="0.2">
      <c r="A232" s="7">
        <v>37</v>
      </c>
      <c r="B232" s="7" t="s">
        <v>454</v>
      </c>
      <c r="C232" s="80" t="s">
        <v>455</v>
      </c>
      <c r="D232" s="7">
        <v>1.72</v>
      </c>
      <c r="E232" s="7"/>
      <c r="F232" s="10"/>
      <c r="G232" s="10"/>
      <c r="H232" s="7"/>
      <c r="I232" s="7"/>
      <c r="J232" s="7"/>
      <c r="K232" s="73"/>
      <c r="L232" s="73"/>
    </row>
    <row r="233" spans="1:12" ht="30.75" customHeight="1" x14ac:dyDescent="0.2">
      <c r="A233" s="28">
        <v>189</v>
      </c>
      <c r="B233" s="14" t="s">
        <v>456</v>
      </c>
      <c r="C233" s="83" t="s">
        <v>457</v>
      </c>
      <c r="D233" s="15">
        <v>1.98</v>
      </c>
      <c r="E233" s="15">
        <v>15062.22</v>
      </c>
      <c r="F233" s="16">
        <v>1.105</v>
      </c>
      <c r="G233" s="16">
        <v>2.4180000000000001</v>
      </c>
      <c r="H233" s="17">
        <v>1</v>
      </c>
      <c r="I233" s="18">
        <v>0.8</v>
      </c>
      <c r="J233" s="19">
        <v>1</v>
      </c>
      <c r="K233" s="76">
        <f t="shared" si="6"/>
        <v>26363.7</v>
      </c>
      <c r="L233" s="74">
        <f t="shared" si="7"/>
        <v>57689.99</v>
      </c>
    </row>
    <row r="234" spans="1:12" ht="30.75" customHeight="1" x14ac:dyDescent="0.2">
      <c r="A234" s="28">
        <v>190</v>
      </c>
      <c r="B234" s="14" t="s">
        <v>458</v>
      </c>
      <c r="C234" s="83" t="s">
        <v>459</v>
      </c>
      <c r="D234" s="15">
        <v>2.31</v>
      </c>
      <c r="E234" s="15">
        <v>15062.22</v>
      </c>
      <c r="F234" s="16">
        <v>1.105</v>
      </c>
      <c r="G234" s="16">
        <v>2.4180000000000001</v>
      </c>
      <c r="H234" s="17">
        <v>1</v>
      </c>
      <c r="I234" s="18">
        <v>0.8</v>
      </c>
      <c r="J234" s="19">
        <v>1</v>
      </c>
      <c r="K234" s="76">
        <f t="shared" si="6"/>
        <v>30757.66</v>
      </c>
      <c r="L234" s="74">
        <f t="shared" si="7"/>
        <v>67304.990000000005</v>
      </c>
    </row>
    <row r="235" spans="1:12" ht="44.25" customHeight="1" x14ac:dyDescent="0.2">
      <c r="A235" s="28">
        <v>191</v>
      </c>
      <c r="B235" s="14" t="s">
        <v>460</v>
      </c>
      <c r="C235" s="83" t="s">
        <v>461</v>
      </c>
      <c r="D235" s="15">
        <v>1.52</v>
      </c>
      <c r="E235" s="15">
        <v>15062.22</v>
      </c>
      <c r="F235" s="16">
        <v>1.105</v>
      </c>
      <c r="G235" s="16">
        <v>2.4180000000000001</v>
      </c>
      <c r="H235" s="17">
        <v>1</v>
      </c>
      <c r="I235" s="18">
        <v>0.8</v>
      </c>
      <c r="J235" s="19">
        <v>1</v>
      </c>
      <c r="K235" s="76">
        <f t="shared" si="6"/>
        <v>20238.8</v>
      </c>
      <c r="L235" s="74">
        <f t="shared" si="7"/>
        <v>44287.26</v>
      </c>
    </row>
    <row r="236" spans="1:12" s="6" customFormat="1" ht="44.25" customHeight="1" x14ac:dyDescent="0.2">
      <c r="A236" s="28">
        <v>192</v>
      </c>
      <c r="B236" s="39" t="s">
        <v>462</v>
      </c>
      <c r="C236" s="68" t="s">
        <v>463</v>
      </c>
      <c r="D236" s="38">
        <v>1.82</v>
      </c>
      <c r="E236" s="15">
        <v>15062.22</v>
      </c>
      <c r="F236" s="16">
        <v>1.105</v>
      </c>
      <c r="G236" s="16">
        <v>2.4180000000000001</v>
      </c>
      <c r="H236" s="17">
        <v>1</v>
      </c>
      <c r="I236" s="18">
        <v>0.8</v>
      </c>
      <c r="J236" s="19">
        <v>1</v>
      </c>
      <c r="K236" s="76">
        <f t="shared" si="6"/>
        <v>24233.3</v>
      </c>
      <c r="L236" s="76">
        <f t="shared" si="7"/>
        <v>53028.17</v>
      </c>
    </row>
    <row r="237" spans="1:12" s="6" customFormat="1" ht="16.5" customHeight="1" x14ac:dyDescent="0.2">
      <c r="A237" s="28">
        <v>193</v>
      </c>
      <c r="B237" s="39" t="s">
        <v>464</v>
      </c>
      <c r="C237" s="68" t="s">
        <v>465</v>
      </c>
      <c r="D237" s="38">
        <v>1.39</v>
      </c>
      <c r="E237" s="15">
        <v>15062.22</v>
      </c>
      <c r="F237" s="16">
        <v>1.105</v>
      </c>
      <c r="G237" s="16">
        <v>2.4180000000000001</v>
      </c>
      <c r="H237" s="17">
        <v>1</v>
      </c>
      <c r="I237" s="18">
        <v>0.8</v>
      </c>
      <c r="J237" s="19">
        <v>1</v>
      </c>
      <c r="K237" s="76">
        <f t="shared" si="6"/>
        <v>18507.849999999999</v>
      </c>
      <c r="L237" s="76">
        <f t="shared" si="7"/>
        <v>40499.54</v>
      </c>
    </row>
    <row r="238" spans="1:12" s="6" customFormat="1" ht="16.5" customHeight="1" x14ac:dyDescent="0.2">
      <c r="A238" s="28">
        <v>194</v>
      </c>
      <c r="B238" s="39" t="s">
        <v>466</v>
      </c>
      <c r="C238" s="68" t="s">
        <v>467</v>
      </c>
      <c r="D238" s="38">
        <v>1.67</v>
      </c>
      <c r="E238" s="15">
        <v>15062.22</v>
      </c>
      <c r="F238" s="16">
        <v>1.105</v>
      </c>
      <c r="G238" s="16">
        <v>2.4180000000000001</v>
      </c>
      <c r="H238" s="17">
        <v>1</v>
      </c>
      <c r="I238" s="18">
        <v>0.8</v>
      </c>
      <c r="J238" s="19">
        <v>1</v>
      </c>
      <c r="K238" s="76">
        <f t="shared" si="6"/>
        <v>22236.05</v>
      </c>
      <c r="L238" s="76">
        <f t="shared" si="7"/>
        <v>48657.72</v>
      </c>
    </row>
    <row r="239" spans="1:12" s="6" customFormat="1" ht="30.75" customHeight="1" x14ac:dyDescent="0.2">
      <c r="A239" s="28">
        <v>195</v>
      </c>
      <c r="B239" s="51" t="s">
        <v>468</v>
      </c>
      <c r="C239" s="68" t="s">
        <v>469</v>
      </c>
      <c r="D239" s="38">
        <v>0.85</v>
      </c>
      <c r="E239" s="15">
        <v>15062.22</v>
      </c>
      <c r="F239" s="16">
        <v>1.105</v>
      </c>
      <c r="G239" s="16">
        <v>2.4180000000000001</v>
      </c>
      <c r="H239" s="17">
        <v>1</v>
      </c>
      <c r="I239" s="18">
        <v>0.8</v>
      </c>
      <c r="J239" s="19">
        <v>1</v>
      </c>
      <c r="K239" s="76">
        <f t="shared" si="6"/>
        <v>11317.75</v>
      </c>
      <c r="L239" s="76">
        <f t="shared" si="7"/>
        <v>24765.9</v>
      </c>
    </row>
    <row r="240" spans="1:12" s="6" customFormat="1" ht="30.75" customHeight="1" x14ac:dyDescent="0.2">
      <c r="A240" s="28">
        <v>196</v>
      </c>
      <c r="B240" s="51" t="s">
        <v>470</v>
      </c>
      <c r="C240" s="68" t="s">
        <v>471</v>
      </c>
      <c r="D240" s="38">
        <v>1.0900000000000001</v>
      </c>
      <c r="E240" s="15">
        <v>15062.22</v>
      </c>
      <c r="F240" s="16">
        <v>1.105</v>
      </c>
      <c r="G240" s="16">
        <v>2.4180000000000001</v>
      </c>
      <c r="H240" s="17">
        <v>1</v>
      </c>
      <c r="I240" s="18">
        <v>0.8</v>
      </c>
      <c r="J240" s="19">
        <v>1</v>
      </c>
      <c r="K240" s="76">
        <f t="shared" si="6"/>
        <v>14513.35</v>
      </c>
      <c r="L240" s="76">
        <f t="shared" si="7"/>
        <v>31758.63</v>
      </c>
    </row>
    <row r="241" spans="1:12" s="6" customFormat="1" ht="30.75" customHeight="1" x14ac:dyDescent="0.2">
      <c r="A241" s="28">
        <v>197</v>
      </c>
      <c r="B241" s="39" t="s">
        <v>472</v>
      </c>
      <c r="C241" s="68" t="s">
        <v>473</v>
      </c>
      <c r="D241" s="38">
        <v>1.5</v>
      </c>
      <c r="E241" s="15">
        <v>15062.22</v>
      </c>
      <c r="F241" s="16">
        <v>1.105</v>
      </c>
      <c r="G241" s="16">
        <v>2.4180000000000001</v>
      </c>
      <c r="H241" s="17">
        <v>1</v>
      </c>
      <c r="I241" s="18">
        <v>0.8</v>
      </c>
      <c r="J241" s="19">
        <v>1</v>
      </c>
      <c r="K241" s="76">
        <f t="shared" si="6"/>
        <v>19972.5</v>
      </c>
      <c r="L241" s="76">
        <f t="shared" si="7"/>
        <v>43704.54</v>
      </c>
    </row>
    <row r="242" spans="1:12" s="6" customFormat="1" ht="30.75" customHeight="1" x14ac:dyDescent="0.2">
      <c r="A242" s="28">
        <v>198</v>
      </c>
      <c r="B242" s="39" t="s">
        <v>474</v>
      </c>
      <c r="C242" s="68" t="s">
        <v>475</v>
      </c>
      <c r="D242" s="38">
        <v>1.8</v>
      </c>
      <c r="E242" s="15">
        <v>15062.22</v>
      </c>
      <c r="F242" s="16">
        <v>1.105</v>
      </c>
      <c r="G242" s="16">
        <v>2.4180000000000001</v>
      </c>
      <c r="H242" s="17">
        <v>1</v>
      </c>
      <c r="I242" s="18">
        <v>0.8</v>
      </c>
      <c r="J242" s="19">
        <v>1</v>
      </c>
      <c r="K242" s="76">
        <f t="shared" si="6"/>
        <v>23967</v>
      </c>
      <c r="L242" s="76">
        <f t="shared" si="7"/>
        <v>52445.45</v>
      </c>
    </row>
    <row r="243" spans="1:12" s="6" customFormat="1" ht="30.75" customHeight="1" x14ac:dyDescent="0.2">
      <c r="A243" s="28">
        <v>199</v>
      </c>
      <c r="B243" s="39" t="s">
        <v>476</v>
      </c>
      <c r="C243" s="68" t="s">
        <v>477</v>
      </c>
      <c r="D243" s="38">
        <v>2.75</v>
      </c>
      <c r="E243" s="15">
        <v>15062.22</v>
      </c>
      <c r="F243" s="16">
        <v>1.105</v>
      </c>
      <c r="G243" s="16">
        <v>2.4180000000000001</v>
      </c>
      <c r="H243" s="17">
        <v>1</v>
      </c>
      <c r="I243" s="18">
        <v>0.8</v>
      </c>
      <c r="J243" s="19">
        <v>1</v>
      </c>
      <c r="K243" s="76">
        <f t="shared" si="6"/>
        <v>36616.26</v>
      </c>
      <c r="L243" s="76">
        <f t="shared" si="7"/>
        <v>80124.990000000005</v>
      </c>
    </row>
    <row r="244" spans="1:12" ht="30.75" customHeight="1" x14ac:dyDescent="0.2">
      <c r="A244" s="28">
        <v>200</v>
      </c>
      <c r="B244" s="22" t="s">
        <v>478</v>
      </c>
      <c r="C244" s="84" t="s">
        <v>479</v>
      </c>
      <c r="D244" s="15">
        <v>2.35</v>
      </c>
      <c r="E244" s="15">
        <v>15062.22</v>
      </c>
      <c r="F244" s="16">
        <v>1.105</v>
      </c>
      <c r="G244" s="16">
        <v>2.4180000000000001</v>
      </c>
      <c r="H244" s="17">
        <v>1</v>
      </c>
      <c r="I244" s="18">
        <v>0.8</v>
      </c>
      <c r="J244" s="19">
        <v>1</v>
      </c>
      <c r="K244" s="76">
        <f t="shared" si="6"/>
        <v>31290.26</v>
      </c>
      <c r="L244" s="74">
        <f t="shared" si="7"/>
        <v>68470.44</v>
      </c>
    </row>
    <row r="245" spans="1:12" ht="15" customHeight="1" x14ac:dyDescent="0.2">
      <c r="A245" s="28">
        <v>201</v>
      </c>
      <c r="B245" s="22" t="s">
        <v>480</v>
      </c>
      <c r="C245" s="84" t="s">
        <v>481</v>
      </c>
      <c r="D245" s="15">
        <v>1.76</v>
      </c>
      <c r="E245" s="15">
        <v>15062.22</v>
      </c>
      <c r="F245" s="16">
        <v>1.105</v>
      </c>
      <c r="G245" s="16">
        <v>2.4180000000000001</v>
      </c>
      <c r="H245" s="17">
        <v>1</v>
      </c>
      <c r="I245" s="18">
        <v>0.8</v>
      </c>
      <c r="J245" s="19">
        <v>1</v>
      </c>
      <c r="K245" s="76">
        <f t="shared" si="6"/>
        <v>23434.400000000001</v>
      </c>
      <c r="L245" s="74">
        <f t="shared" si="7"/>
        <v>51279.99</v>
      </c>
    </row>
    <row r="246" spans="1:12" ht="30" customHeight="1" x14ac:dyDescent="0.2">
      <c r="A246" s="28">
        <v>202</v>
      </c>
      <c r="B246" s="22" t="s">
        <v>482</v>
      </c>
      <c r="C246" s="84" t="s">
        <v>483</v>
      </c>
      <c r="D246" s="15">
        <v>1.51</v>
      </c>
      <c r="E246" s="15">
        <v>15062.22</v>
      </c>
      <c r="F246" s="16">
        <v>1.105</v>
      </c>
      <c r="G246" s="16">
        <v>2.4180000000000001</v>
      </c>
      <c r="H246" s="17">
        <v>1</v>
      </c>
      <c r="I246" s="18">
        <v>0.8</v>
      </c>
      <c r="J246" s="19">
        <v>1</v>
      </c>
      <c r="K246" s="76">
        <f t="shared" si="6"/>
        <v>20105.650000000001</v>
      </c>
      <c r="L246" s="74">
        <f t="shared" si="7"/>
        <v>43995.9</v>
      </c>
    </row>
    <row r="247" spans="1:12" s="6" customFormat="1" ht="33.75" customHeight="1" x14ac:dyDescent="0.2">
      <c r="A247" s="28">
        <v>203</v>
      </c>
      <c r="B247" s="51" t="s">
        <v>484</v>
      </c>
      <c r="C247" s="68" t="s">
        <v>485</v>
      </c>
      <c r="D247" s="38">
        <v>1</v>
      </c>
      <c r="E247" s="15">
        <v>15062.22</v>
      </c>
      <c r="F247" s="50">
        <v>1.105</v>
      </c>
      <c r="G247" s="50">
        <v>2.4180000000000001</v>
      </c>
      <c r="H247" s="17">
        <v>1</v>
      </c>
      <c r="I247" s="89">
        <v>1</v>
      </c>
      <c r="J247" s="89">
        <v>1</v>
      </c>
      <c r="K247" s="38">
        <f t="shared" si="6"/>
        <v>16643.75</v>
      </c>
      <c r="L247" s="38">
        <f t="shared" si="7"/>
        <v>36420.449999999997</v>
      </c>
    </row>
    <row r="248" spans="1:12" s="6" customFormat="1" ht="33" customHeight="1" x14ac:dyDescent="0.2">
      <c r="A248" s="28">
        <v>204</v>
      </c>
      <c r="B248" s="51" t="s">
        <v>486</v>
      </c>
      <c r="C248" s="68" t="s">
        <v>487</v>
      </c>
      <c r="D248" s="38">
        <v>1.4</v>
      </c>
      <c r="E248" s="15">
        <v>15062.22</v>
      </c>
      <c r="F248" s="50">
        <v>1.105</v>
      </c>
      <c r="G248" s="50">
        <v>2.4180000000000001</v>
      </c>
      <c r="H248" s="17">
        <v>1</v>
      </c>
      <c r="I248" s="89">
        <v>1</v>
      </c>
      <c r="J248" s="89">
        <v>1</v>
      </c>
      <c r="K248" s="38">
        <f t="shared" si="6"/>
        <v>23301.25</v>
      </c>
      <c r="L248" s="38">
        <f t="shared" si="7"/>
        <v>50988.63</v>
      </c>
    </row>
    <row r="249" spans="1:12" ht="15" customHeight="1" x14ac:dyDescent="0.2">
      <c r="A249" s="52"/>
      <c r="B249" s="53"/>
      <c r="C249" s="85"/>
      <c r="D249" s="52"/>
      <c r="E249" s="52"/>
      <c r="F249" s="54"/>
      <c r="G249" s="54"/>
      <c r="H249" s="52"/>
      <c r="I249" s="52"/>
      <c r="J249" s="52"/>
      <c r="K249" s="55"/>
      <c r="L249" s="55"/>
    </row>
  </sheetData>
  <sheetProtection formatColumns="0" selectLockedCells="1" autoFilter="0"/>
  <mergeCells count="13">
    <mergeCell ref="H1:L1"/>
    <mergeCell ref="H2:L2"/>
    <mergeCell ref="A3:L3"/>
    <mergeCell ref="K5:L5"/>
    <mergeCell ref="A5:A6"/>
    <mergeCell ref="B5:B6"/>
    <mergeCell ref="C5:C6"/>
    <mergeCell ref="D5:D6"/>
    <mergeCell ref="E5:E6"/>
    <mergeCell ref="F5:G5"/>
    <mergeCell ref="H5:H6"/>
    <mergeCell ref="I5:I6"/>
    <mergeCell ref="J5:J6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Приложение№26 (Пр.20-22)</vt:lpstr>
      <vt:lpstr>Приложение 26 (пр.03-23)</vt:lpstr>
      <vt:lpstr>'Приложение 26 (пр.03-23)'!TgDs</vt:lpstr>
      <vt:lpstr>'Приложение№26 (Пр.20-22)'!TgDs</vt:lpstr>
      <vt:lpstr>'Приложение 26 (пр.03-23)'!Заголовки_для_печати</vt:lpstr>
      <vt:lpstr>'Приложение№26 (Пр.20-22)'!Заголовки_для_печати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Ардеева Г.М.</cp:lastModifiedBy>
  <cp:lastPrinted>2022-12-07T10:36:54Z</cp:lastPrinted>
  <dcterms:created xsi:type="dcterms:W3CDTF">2022-12-07T10:08:39Z</dcterms:created>
  <dcterms:modified xsi:type="dcterms:W3CDTF">2023-02-14T07:00:21Z</dcterms:modified>
</cp:coreProperties>
</file>