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2023\5-23 от 22.03.2023\приложения\"/>
    </mc:Choice>
  </mc:AlternateContent>
  <xr:revisionPtr revIDLastSave="0" documentId="13_ncr:1_{80B2F15E-43AD-42F6-8AC3-415494DC563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Приложение 24 (Пр.20-22)" sheetId="7" r:id="rId1"/>
    <sheet name="Приложение 24 (Пр.5-23)" sheetId="8" r:id="rId2"/>
  </sheets>
  <externalReferences>
    <externalReference r:id="rId3"/>
    <externalReference r:id="rId4"/>
    <externalReference r:id="rId5"/>
  </externalReferences>
  <definedNames>
    <definedName name="__xlnm.Print_Area_2" localSheetId="1">#REF!</definedName>
    <definedName name="__xlnm.Print_Area_2">#REF!</definedName>
    <definedName name="Kbcn" localSheetId="1">#REF!</definedName>
    <definedName name="Kbcn">#REF!</definedName>
    <definedName name="Neot_17" localSheetId="1">#REF!</definedName>
    <definedName name="Neot_17">#REF!</definedName>
    <definedName name="res2_range" localSheetId="1">#REF!</definedName>
    <definedName name="res2_range">#REF!</definedName>
    <definedName name="Tg_CZ" localSheetId="1">#REF!</definedName>
    <definedName name="Tg_CZ">#REF!</definedName>
    <definedName name="Tg_Disp" localSheetId="1">#REF!</definedName>
    <definedName name="Tg_Disp">#REF!</definedName>
    <definedName name="Tg_Geri" localSheetId="1">#REF!</definedName>
    <definedName name="Tg_Geri">#REF!</definedName>
    <definedName name="Tg_Kons" localSheetId="1">#REF!</definedName>
    <definedName name="Tg_Kons">#REF!</definedName>
    <definedName name="Tg_Med" localSheetId="1">#REF!</definedName>
    <definedName name="Tg_Med">#REF!</definedName>
    <definedName name="Tg_Neot" localSheetId="1">#REF!</definedName>
    <definedName name="Tg_Neot">#REF!</definedName>
    <definedName name="Tg_Nepr" localSheetId="1">#REF!</definedName>
    <definedName name="Tg_Nepr">#REF!</definedName>
    <definedName name="Tg_Obr" localSheetId="1">#REF!</definedName>
    <definedName name="Tg_Obr">#REF!</definedName>
    <definedName name="Tg_Reestr" localSheetId="1">#REF!</definedName>
    <definedName name="Tg_Reestr">#REF!</definedName>
    <definedName name="TgDs" localSheetId="1">#REF!</definedName>
    <definedName name="TgDs">#REF!</definedName>
    <definedName name="TgSMP" localSheetId="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1">#REF!</definedName>
    <definedName name="апп">#REF!</definedName>
    <definedName name="_xlnm.Database" localSheetId="1">#REF!</definedName>
    <definedName name="_xlnm.Database">#REF!</definedName>
    <definedName name="Д">[2]Данные!$B$1:$EF$178</definedName>
    <definedName name="Жен.конс." localSheetId="1">#REF!</definedName>
    <definedName name="Жен.конс.">#REF!</definedName>
    <definedName name="_xlnm.Print_Titles" localSheetId="0">'Приложение 24 (Пр.20-22)'!$5:$5</definedName>
    <definedName name="_xlnm.Print_Titles" localSheetId="1">'Приложение 24 (Пр.5-23)'!$5:$5</definedName>
    <definedName name="ЗД">[2]Данные!$BY$3:$DB$3</definedName>
    <definedName name="мирир" localSheetId="1">#REF!</definedName>
    <definedName name="мирир">#REF!</definedName>
    <definedName name="Нефтекамск">'[3]СВОД КП ПРОЕКТА книж'!$A$4:$DS$109</definedName>
    <definedName name="ппорь" localSheetId="1">#REF!</definedName>
    <definedName name="ппорь">#REF!</definedName>
    <definedName name="пэт" localSheetId="1">#REF!</definedName>
    <definedName name="пэт">#REF!</definedName>
    <definedName name="смп" localSheetId="1">#REF!</definedName>
    <definedName name="смп">#REF!</definedName>
    <definedName name="стер" localSheetId="1">#REF!</definedName>
    <definedName name="стер">#REF!</definedName>
    <definedName name="ттттт" localSheetId="1">#REF!</definedName>
    <definedName name="ттттт">#REF!</definedName>
    <definedName name="ФЗ">[2]Данные!$DC$3:$EF$3</definedName>
    <definedName name="Шт">[2]Данные!$AU$3:$BX$3</definedName>
    <definedName name="ЭКО" localSheetId="1">#REF!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8" l="1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72" i="7" l="1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</calcChain>
</file>

<file path=xl/sharedStrings.xml><?xml version="1.0" encoding="utf-8"?>
<sst xmlns="http://schemas.openxmlformats.org/spreadsheetml/2006/main" count="68" uniqueCount="35">
  <si>
    <t>Наименование профиля ВМП</t>
  </si>
  <si>
    <t>Доля норма-тива, индекс. на коэф-т дифференциации,%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</si>
  <si>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</si>
  <si>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</si>
  <si>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</si>
  <si>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</si>
  <si>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</si>
  <si>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</si>
  <si>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</si>
  <si>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</si>
  <si>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</si>
  <si>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</si>
  <si>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</si>
  <si>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</si>
  <si>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</si>
  <si>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</si>
  <si>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</si>
  <si>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</si>
  <si>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</si>
  <si>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</si>
  <si>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</si>
  <si>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r>
      <t xml:space="preserve">*Расчет произведен по формуле </t>
    </r>
    <r>
      <rPr>
        <b/>
        <sz val="10"/>
        <color indexed="8"/>
        <rFont val="Times New Roman"/>
        <family val="1"/>
        <charset val="204"/>
      </rPr>
      <t>НЗф=НЗпгг*(Кдиф*d+(1-d))</t>
    </r>
    <r>
      <rPr>
        <sz val="10"/>
        <color indexed="8"/>
        <rFont val="Times New Roman"/>
        <family val="1"/>
        <charset val="204"/>
      </rPr>
      <t xml:space="preserve">, где </t>
    </r>
  </si>
  <si>
    <r>
      <rPr>
        <b/>
        <u/>
        <sz val="10"/>
        <color indexed="8"/>
        <rFont val="Times New Roman"/>
        <family val="1"/>
        <charset val="204"/>
      </rPr>
      <t>НЗф-</t>
    </r>
    <r>
      <rPr>
        <sz val="10"/>
        <color indexed="8"/>
        <rFont val="Times New Roman"/>
        <family val="1"/>
        <charset val="204"/>
      </rPr>
      <t>фактический норматив финансовых затрат на единицу объема предоставления медицинской помощи по перечню видов высокотехнологичной медицинской помощи (содержащего в том числе методы лечения), включенных в базовую программу ОМС, финансовое обеспечение котрых осуществляется за счет субвенции из бюджета Федерального фонда ОМС бюджетам территориальных фондов ОМС;</t>
    </r>
  </si>
  <si>
    <r>
      <rPr>
        <b/>
        <u/>
        <sz val="10"/>
        <color indexed="8"/>
        <rFont val="Times New Roman"/>
        <family val="1"/>
        <charset val="204"/>
      </rPr>
      <t xml:space="preserve">НЗпгг- </t>
    </r>
    <r>
      <rPr>
        <sz val="10"/>
        <color indexed="8"/>
        <rFont val="Times New Roman"/>
        <family val="1"/>
        <charset val="204"/>
      </rPr>
      <t>норматив финансовых затрат на единицу объема предоставления медицинской помощи по перечню видов высокотехнологичной медицинской помощи (содержащего в том числе методы лечения), включенных в базовую программу ОМС, финансовое обеспечение которых осуществляется за счет субвенций из бюджета Федерального фонда ОМС бюджетам территориальных фондов ОМС, установленный Программой государственных гарантий бесплатного оказания гражданам медицинской помощи;</t>
    </r>
  </si>
  <si>
    <r>
      <rPr>
        <b/>
        <u/>
        <sz val="10"/>
        <color indexed="8"/>
        <rFont val="Times New Roman"/>
        <family val="1"/>
        <charset val="204"/>
      </rPr>
      <t>d</t>
    </r>
    <r>
      <rPr>
        <b/>
        <sz val="10"/>
        <color indexed="8"/>
        <rFont val="Times New Roman"/>
        <family val="1"/>
        <charset val="204"/>
      </rPr>
      <t>-</t>
    </r>
    <r>
      <rPr>
        <sz val="10"/>
        <color indexed="8"/>
        <rFont val="Times New Roman"/>
        <family val="1"/>
        <charset val="204"/>
      </rPr>
      <t xml:space="preserve">доля норматива финансовых затрат на едицицу объема предоставления медицинской помощи по перечню видов высокотехнологичной медицинской помощи. </t>
    </r>
  </si>
  <si>
    <t>В соответствии с приложением 10 к письму Министерства здравоохранения РФ от 21 декабря 2015 года № 11-9/10/2-7796 "О формировании и экономическом обосновании территориальной программы государственных гарантий бесплатного оказания гражданам медицинской помощи на 2016 год ."</t>
  </si>
  <si>
    <t xml:space="preserve"> Перечень видов высокотехнологичной медицинской помощи, финансовое обеспечение которых осуществляется в рамках территориальной программы обязательного медицинского страхования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страхования.</t>
  </si>
  <si>
    <t>N группы ВМП 2023г.</t>
  </si>
  <si>
    <t>Норматив финансовых затрат на 2023 год, руб.(Прил.1 к ПГГ на 2023год)</t>
  </si>
  <si>
    <t>Фактический норматив финан-совых затрат на 2023 год, руб.</t>
  </si>
  <si>
    <r>
      <rPr>
        <b/>
        <u/>
        <sz val="10"/>
        <color indexed="8"/>
        <rFont val="Times New Roman"/>
        <family val="1"/>
        <charset val="204"/>
      </rPr>
      <t xml:space="preserve">Кдиф- </t>
    </r>
    <r>
      <rPr>
        <sz val="10"/>
        <color indexed="8"/>
        <rFont val="Times New Roman"/>
        <family val="1"/>
        <charset val="204"/>
      </rPr>
      <t xml:space="preserve">коэффициент дифференциации, рассчитываемый в соответствии с постановлением Правительства Российской Федерации от 05 мая 2012 года №462 "О порядке распределения, предоставления и расходования субвенций из бюджета Федерального фонда ОМС бюджетам территориальных фондов ОМС на осуществление переданных органам государственной власти субъектов Российской Федерации полномочий Российскй Федерации в сфере ОМС"; </t>
    </r>
    <r>
      <rPr>
        <b/>
        <sz val="10"/>
        <color indexed="8"/>
        <rFont val="Times New Roman"/>
        <family val="1"/>
        <charset val="204"/>
      </rPr>
      <t>Кдиф-1,105</t>
    </r>
  </si>
  <si>
    <t>Приложение № 24 к Соглашению</t>
  </si>
  <si>
    <t>(в редакции протокола № 20-22 от 27.12.2022)</t>
  </si>
  <si>
    <t>Хирургия</t>
  </si>
  <si>
    <t>(в редакции протокола № 5-23 от 22.03.2023)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</si>
</sst>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3" fontId="0" fillId="0" borderId="0" xfId="0" applyNumberFormat="1"/>
    <xf numFmtId="44" fontId="7" fillId="2" borderId="0" xfId="1" applyFont="1" applyFill="1" applyAlignment="1">
      <alignment horizontal="right" wrapText="1"/>
    </xf>
    <xf numFmtId="10" fontId="3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4" fontId="7" fillId="2" borderId="0" xfId="1" applyFont="1" applyFill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7" fillId="2" borderId="0" xfId="1" applyFont="1" applyFill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77;&#1088;&#1077;&#1088;&#1072;&#1089;&#1087;&#1088;%20&#1050;&#1057;&#1043;/&#1084;&#1072;&#1088;&#1090;%20&#1086;&#1090;&#1087;&#1091;&#1089;&#1082;/minzdrav/&#1056;&#1072;&#1073;&#1086;&#1090;&#1072;/3.VBA/2017-&#1050;&#1057;&#1043;-&#1052;&#1080;&#1085;&#1079;&#1076;&#1088;&#1072;&#1074;/&#1050;&#1057;-&#1050;&#1055;/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xSplit="1" ySplit="5" topLeftCell="B30" activePane="bottomRight" state="frozen"/>
      <selection pane="topRight" activeCell="B1" sqref="B1"/>
      <selection pane="bottomLeft" activeCell="A3" sqref="A3"/>
      <selection pane="bottomRight" activeCell="D12" sqref="D12"/>
    </sheetView>
  </sheetViews>
  <sheetFormatPr defaultRowHeight="15" x14ac:dyDescent="0.25"/>
  <cols>
    <col min="1" max="1" width="28" style="16" customWidth="1"/>
    <col min="2" max="2" width="11.5703125" style="11" customWidth="1"/>
    <col min="3" max="3" width="25.5703125" style="11" customWidth="1"/>
    <col min="4" max="4" width="19.85546875" style="12" customWidth="1"/>
    <col min="5" max="5" width="22.85546875" style="13" customWidth="1"/>
    <col min="6" max="11" width="9.140625" customWidth="1"/>
  </cols>
  <sheetData>
    <row r="1" spans="1:10" ht="17.25" customHeight="1" x14ac:dyDescent="0.25">
      <c r="C1" s="27" t="s">
        <v>31</v>
      </c>
      <c r="D1" s="27"/>
      <c r="E1" s="27"/>
    </row>
    <row r="2" spans="1:10" ht="17.25" customHeight="1" x14ac:dyDescent="0.25">
      <c r="C2" s="27" t="s">
        <v>32</v>
      </c>
      <c r="D2" s="27"/>
      <c r="E2" s="27"/>
    </row>
    <row r="3" spans="1:10" ht="17.25" customHeight="1" x14ac:dyDescent="0.25">
      <c r="C3" s="8"/>
      <c r="D3" s="8"/>
      <c r="E3" s="8"/>
    </row>
    <row r="4" spans="1:10" ht="66.75" customHeight="1" x14ac:dyDescent="0.25">
      <c r="A4" s="28" t="s">
        <v>26</v>
      </c>
      <c r="B4" s="28"/>
      <c r="C4" s="28"/>
      <c r="D4" s="28"/>
      <c r="E4" s="28"/>
    </row>
    <row r="5" spans="1:10" ht="36.75" customHeight="1" x14ac:dyDescent="0.25">
      <c r="A5" s="14" t="s">
        <v>0</v>
      </c>
      <c r="B5" s="1" t="s">
        <v>27</v>
      </c>
      <c r="C5" s="1" t="s">
        <v>28</v>
      </c>
      <c r="D5" s="9" t="s">
        <v>1</v>
      </c>
      <c r="E5" s="1" t="s">
        <v>29</v>
      </c>
    </row>
    <row r="6" spans="1:10" ht="14.25" customHeight="1" x14ac:dyDescent="0.25">
      <c r="A6" s="21" t="s">
        <v>2</v>
      </c>
      <c r="B6" s="2">
        <v>1</v>
      </c>
      <c r="C6" s="2">
        <v>149270</v>
      </c>
      <c r="D6" s="10">
        <v>0.34</v>
      </c>
      <c r="E6" s="3">
        <f t="shared" ref="E6:E37" si="0">ROUND(C6*(1.105*D6+(1-D6)),0)</f>
        <v>154599</v>
      </c>
      <c r="H6" s="7"/>
      <c r="I6" s="7"/>
      <c r="J6" s="7"/>
    </row>
    <row r="7" spans="1:10" ht="14.25" customHeight="1" x14ac:dyDescent="0.25">
      <c r="A7" s="21"/>
      <c r="B7" s="2">
        <v>2</v>
      </c>
      <c r="C7" s="2">
        <v>226663</v>
      </c>
      <c r="D7" s="10">
        <v>0.39</v>
      </c>
      <c r="E7" s="3">
        <f t="shared" si="0"/>
        <v>235945</v>
      </c>
      <c r="H7" s="7"/>
      <c r="I7" s="7"/>
      <c r="J7" s="7"/>
    </row>
    <row r="8" spans="1:10" ht="14.25" customHeight="1" x14ac:dyDescent="0.25">
      <c r="A8" s="6" t="s">
        <v>3</v>
      </c>
      <c r="B8" s="2">
        <v>3</v>
      </c>
      <c r="C8" s="2">
        <v>155640</v>
      </c>
      <c r="D8" s="10">
        <v>0.22</v>
      </c>
      <c r="E8" s="3">
        <f t="shared" si="0"/>
        <v>159235</v>
      </c>
      <c r="H8" s="7"/>
      <c r="I8" s="7"/>
      <c r="J8" s="7"/>
    </row>
    <row r="9" spans="1:10" ht="14.25" customHeight="1" x14ac:dyDescent="0.25">
      <c r="A9" s="21" t="s">
        <v>4</v>
      </c>
      <c r="B9" s="2">
        <v>4</v>
      </c>
      <c r="C9" s="2">
        <v>174719</v>
      </c>
      <c r="D9" s="10">
        <v>0.31</v>
      </c>
      <c r="E9" s="3">
        <f t="shared" si="0"/>
        <v>180406</v>
      </c>
      <c r="H9" s="7"/>
      <c r="I9" s="7"/>
      <c r="J9" s="7"/>
    </row>
    <row r="10" spans="1:10" ht="14.25" customHeight="1" x14ac:dyDescent="0.25">
      <c r="A10" s="21"/>
      <c r="B10" s="2">
        <v>5</v>
      </c>
      <c r="C10" s="2">
        <v>514006</v>
      </c>
      <c r="D10" s="10">
        <v>7.0000000000000007E-2</v>
      </c>
      <c r="E10" s="3">
        <f t="shared" si="0"/>
        <v>517784</v>
      </c>
      <c r="H10" s="7"/>
      <c r="I10" s="7"/>
      <c r="J10" s="7"/>
    </row>
    <row r="11" spans="1:10" ht="31.5" customHeight="1" x14ac:dyDescent="0.25">
      <c r="A11" s="17" t="s">
        <v>5</v>
      </c>
      <c r="B11" s="3">
        <v>6</v>
      </c>
      <c r="C11" s="3">
        <v>305847</v>
      </c>
      <c r="D11" s="10">
        <v>0.5</v>
      </c>
      <c r="E11" s="3">
        <f t="shared" si="0"/>
        <v>321904</v>
      </c>
      <c r="H11" s="7"/>
      <c r="I11" s="7"/>
      <c r="J11" s="7"/>
    </row>
    <row r="12" spans="1:10" ht="14.25" customHeight="1" x14ac:dyDescent="0.25">
      <c r="A12" s="6" t="s">
        <v>6</v>
      </c>
      <c r="B12" s="3">
        <v>7</v>
      </c>
      <c r="C12" s="2">
        <v>118225</v>
      </c>
      <c r="D12" s="10">
        <v>0.34</v>
      </c>
      <c r="E12" s="3">
        <f t="shared" si="0"/>
        <v>122446</v>
      </c>
      <c r="H12" s="7"/>
      <c r="I12" s="7"/>
      <c r="J12" s="7"/>
    </row>
    <row r="13" spans="1:10" ht="14.25" customHeight="1" x14ac:dyDescent="0.25">
      <c r="A13" s="21" t="s">
        <v>7</v>
      </c>
      <c r="B13" s="3">
        <v>8</v>
      </c>
      <c r="C13" s="2">
        <v>623703</v>
      </c>
      <c r="D13" s="10">
        <v>0.49</v>
      </c>
      <c r="E13" s="3">
        <f t="shared" si="0"/>
        <v>655793</v>
      </c>
      <c r="H13" s="7"/>
      <c r="I13" s="7"/>
      <c r="J13" s="7"/>
    </row>
    <row r="14" spans="1:10" ht="14.25" customHeight="1" x14ac:dyDescent="0.25">
      <c r="A14" s="21"/>
      <c r="B14" s="3">
        <v>9</v>
      </c>
      <c r="C14" s="2">
        <v>1827887</v>
      </c>
      <c r="D14" s="10">
        <v>0.28000000000000003</v>
      </c>
      <c r="E14" s="3">
        <f t="shared" si="0"/>
        <v>1881627</v>
      </c>
      <c r="H14" s="7"/>
      <c r="I14" s="7"/>
      <c r="J14" s="7"/>
    </row>
    <row r="15" spans="1:10" ht="14.25" customHeight="1" x14ac:dyDescent="0.25">
      <c r="A15" s="21" t="s">
        <v>8</v>
      </c>
      <c r="B15" s="3">
        <v>10</v>
      </c>
      <c r="C15" s="2">
        <v>188927</v>
      </c>
      <c r="D15" s="10">
        <v>0.25</v>
      </c>
      <c r="E15" s="3">
        <f t="shared" si="0"/>
        <v>193886</v>
      </c>
      <c r="H15" s="7"/>
      <c r="I15" s="7"/>
      <c r="J15" s="7"/>
    </row>
    <row r="16" spans="1:10" ht="14.25" customHeight="1" x14ac:dyDescent="0.25">
      <c r="A16" s="21"/>
      <c r="B16" s="3">
        <v>11</v>
      </c>
      <c r="C16" s="2">
        <v>289032</v>
      </c>
      <c r="D16" s="10">
        <v>0.2</v>
      </c>
      <c r="E16" s="3">
        <f t="shared" si="0"/>
        <v>295102</v>
      </c>
      <c r="H16" s="7"/>
      <c r="I16" s="7"/>
      <c r="J16" s="7"/>
    </row>
    <row r="17" spans="1:10" ht="14.25" customHeight="1" x14ac:dyDescent="0.25">
      <c r="A17" s="21"/>
      <c r="B17" s="3">
        <v>12</v>
      </c>
      <c r="C17" s="2">
        <v>185045</v>
      </c>
      <c r="D17" s="10">
        <v>0.18</v>
      </c>
      <c r="E17" s="3">
        <f t="shared" si="0"/>
        <v>188542</v>
      </c>
      <c r="H17" s="7"/>
      <c r="I17" s="7"/>
      <c r="J17" s="7"/>
    </row>
    <row r="18" spans="1:10" ht="14.25" customHeight="1" x14ac:dyDescent="0.25">
      <c r="A18" s="21"/>
      <c r="B18" s="3">
        <v>13</v>
      </c>
      <c r="C18" s="2">
        <v>265852</v>
      </c>
      <c r="D18" s="10">
        <v>0.17</v>
      </c>
      <c r="E18" s="3">
        <f t="shared" si="0"/>
        <v>270597</v>
      </c>
      <c r="H18" s="7"/>
      <c r="I18" s="7"/>
      <c r="J18" s="7"/>
    </row>
    <row r="19" spans="1:10" ht="14.25" customHeight="1" x14ac:dyDescent="0.25">
      <c r="A19" s="21"/>
      <c r="B19" s="3">
        <v>14</v>
      </c>
      <c r="C19" s="2">
        <v>342474</v>
      </c>
      <c r="D19" s="10">
        <v>0.38</v>
      </c>
      <c r="E19" s="3">
        <f t="shared" si="0"/>
        <v>356139</v>
      </c>
      <c r="H19" s="7"/>
      <c r="I19" s="7"/>
      <c r="J19" s="7"/>
    </row>
    <row r="20" spans="1:10" ht="14.25" customHeight="1" x14ac:dyDescent="0.25">
      <c r="A20" s="21"/>
      <c r="B20" s="3">
        <v>15</v>
      </c>
      <c r="C20" s="2">
        <v>461361</v>
      </c>
      <c r="D20" s="10">
        <v>0.28999999999999998</v>
      </c>
      <c r="E20" s="3">
        <f t="shared" si="0"/>
        <v>475409</v>
      </c>
      <c r="H20" s="7"/>
      <c r="I20" s="7"/>
      <c r="J20" s="7"/>
    </row>
    <row r="21" spans="1:10" ht="14.25" customHeight="1" x14ac:dyDescent="0.25">
      <c r="A21" s="21" t="s">
        <v>9</v>
      </c>
      <c r="B21" s="3">
        <v>16</v>
      </c>
      <c r="C21" s="2">
        <v>290737</v>
      </c>
      <c r="D21" s="10">
        <v>0.22</v>
      </c>
      <c r="E21" s="3">
        <f t="shared" si="0"/>
        <v>297453</v>
      </c>
      <c r="H21" s="7"/>
      <c r="I21" s="7"/>
      <c r="J21" s="7"/>
    </row>
    <row r="22" spans="1:10" ht="14.25" customHeight="1" x14ac:dyDescent="0.25">
      <c r="A22" s="21"/>
      <c r="B22" s="3">
        <v>17</v>
      </c>
      <c r="C22" s="2">
        <v>590590</v>
      </c>
      <c r="D22" s="10">
        <v>0.31</v>
      </c>
      <c r="E22" s="3">
        <f t="shared" si="0"/>
        <v>609814</v>
      </c>
      <c r="H22" s="7"/>
      <c r="I22" s="7"/>
      <c r="J22" s="7"/>
    </row>
    <row r="23" spans="1:10" ht="14.25" customHeight="1" x14ac:dyDescent="0.25">
      <c r="A23" s="22" t="s">
        <v>10</v>
      </c>
      <c r="B23" s="3">
        <v>18</v>
      </c>
      <c r="C23" s="2">
        <v>220860</v>
      </c>
      <c r="D23" s="10">
        <v>0.27</v>
      </c>
      <c r="E23" s="3">
        <f t="shared" si="0"/>
        <v>227121</v>
      </c>
      <c r="H23" s="7"/>
      <c r="I23" s="7"/>
      <c r="J23" s="7"/>
    </row>
    <row r="24" spans="1:10" ht="14.25" customHeight="1" x14ac:dyDescent="0.25">
      <c r="A24" s="23"/>
      <c r="B24" s="3">
        <v>19</v>
      </c>
      <c r="C24" s="2">
        <v>116510</v>
      </c>
      <c r="D24" s="10">
        <v>0.55000000000000004</v>
      </c>
      <c r="E24" s="3">
        <f t="shared" si="0"/>
        <v>123238</v>
      </c>
      <c r="H24" s="7"/>
      <c r="I24" s="7"/>
      <c r="J24" s="7"/>
    </row>
    <row r="25" spans="1:10" ht="14.25" customHeight="1" x14ac:dyDescent="0.25">
      <c r="A25" s="23"/>
      <c r="B25" s="3">
        <v>20</v>
      </c>
      <c r="C25" s="2">
        <v>157802</v>
      </c>
      <c r="D25" s="10">
        <v>0.37</v>
      </c>
      <c r="E25" s="3">
        <f t="shared" si="0"/>
        <v>163933</v>
      </c>
      <c r="H25" s="7"/>
      <c r="I25" s="7"/>
      <c r="J25" s="7"/>
    </row>
    <row r="26" spans="1:10" ht="14.25" customHeight="1" x14ac:dyDescent="0.25">
      <c r="A26" s="23"/>
      <c r="B26" s="3">
        <v>21</v>
      </c>
      <c r="C26" s="2">
        <v>449414</v>
      </c>
      <c r="D26" s="10">
        <v>0.23</v>
      </c>
      <c r="E26" s="3">
        <f t="shared" si="0"/>
        <v>460267</v>
      </c>
      <c r="H26" s="7"/>
      <c r="I26" s="7"/>
      <c r="J26" s="7"/>
    </row>
    <row r="27" spans="1:10" ht="14.25" customHeight="1" x14ac:dyDescent="0.25">
      <c r="A27" s="23"/>
      <c r="B27" s="3">
        <v>22</v>
      </c>
      <c r="C27" s="2">
        <v>83834</v>
      </c>
      <c r="D27" s="10">
        <v>0.38</v>
      </c>
      <c r="E27" s="3">
        <f t="shared" si="0"/>
        <v>87179</v>
      </c>
      <c r="H27" s="7"/>
      <c r="I27" s="7"/>
      <c r="J27" s="7"/>
    </row>
    <row r="28" spans="1:10" ht="14.25" customHeight="1" x14ac:dyDescent="0.25">
      <c r="A28" s="23"/>
      <c r="B28" s="3">
        <v>23</v>
      </c>
      <c r="C28" s="2">
        <v>189795</v>
      </c>
      <c r="D28" s="10">
        <v>0.36</v>
      </c>
      <c r="E28" s="3">
        <f t="shared" si="0"/>
        <v>196969</v>
      </c>
      <c r="H28" s="7"/>
      <c r="I28" s="7"/>
      <c r="J28" s="7"/>
    </row>
    <row r="29" spans="1:10" ht="14.25" customHeight="1" x14ac:dyDescent="0.25">
      <c r="A29" s="15"/>
      <c r="B29" s="3">
        <v>24</v>
      </c>
      <c r="C29" s="2">
        <v>252718</v>
      </c>
      <c r="D29" s="10">
        <v>0.35</v>
      </c>
      <c r="E29" s="3">
        <f t="shared" si="0"/>
        <v>262005</v>
      </c>
      <c r="H29" s="7"/>
      <c r="I29" s="7"/>
      <c r="J29" s="7"/>
    </row>
    <row r="30" spans="1:10" ht="14.25" customHeight="1" x14ac:dyDescent="0.25">
      <c r="A30" s="21" t="s">
        <v>11</v>
      </c>
      <c r="B30" s="3">
        <v>25</v>
      </c>
      <c r="C30" s="2">
        <v>132398</v>
      </c>
      <c r="D30" s="10">
        <v>0.26</v>
      </c>
      <c r="E30" s="3">
        <f t="shared" si="0"/>
        <v>136012</v>
      </c>
      <c r="H30" s="7"/>
      <c r="I30" s="7"/>
      <c r="J30" s="7"/>
    </row>
    <row r="31" spans="1:10" ht="14.25" customHeight="1" x14ac:dyDescent="0.25">
      <c r="A31" s="21"/>
      <c r="B31" s="3">
        <v>26</v>
      </c>
      <c r="C31" s="2">
        <v>78623</v>
      </c>
      <c r="D31" s="10">
        <v>0.2</v>
      </c>
      <c r="E31" s="3">
        <f t="shared" si="0"/>
        <v>80274</v>
      </c>
      <c r="H31" s="7"/>
      <c r="I31" s="7"/>
      <c r="J31" s="7"/>
    </row>
    <row r="32" spans="1:10" ht="14.25" customHeight="1" x14ac:dyDescent="0.25">
      <c r="A32" s="21"/>
      <c r="B32" s="3">
        <v>27</v>
      </c>
      <c r="C32" s="2">
        <v>150466</v>
      </c>
      <c r="D32" s="10">
        <v>0.45</v>
      </c>
      <c r="E32" s="3">
        <f t="shared" si="0"/>
        <v>157576</v>
      </c>
      <c r="H32" s="7"/>
      <c r="I32" s="7"/>
      <c r="J32" s="7"/>
    </row>
    <row r="33" spans="1:10" ht="14.25" customHeight="1" x14ac:dyDescent="0.25">
      <c r="A33" s="22" t="s">
        <v>12</v>
      </c>
      <c r="B33" s="3">
        <v>28</v>
      </c>
      <c r="C33" s="2">
        <v>70775</v>
      </c>
      <c r="D33" s="10">
        <v>0.35</v>
      </c>
      <c r="E33" s="3">
        <f t="shared" si="0"/>
        <v>73376</v>
      </c>
      <c r="H33" s="7"/>
      <c r="I33" s="7"/>
      <c r="J33" s="7"/>
    </row>
    <row r="34" spans="1:10" ht="14.25" customHeight="1" x14ac:dyDescent="0.25">
      <c r="A34" s="23"/>
      <c r="B34" s="3">
        <v>29</v>
      </c>
      <c r="C34" s="2">
        <v>102860</v>
      </c>
      <c r="D34" s="10">
        <v>0.35</v>
      </c>
      <c r="E34" s="3">
        <f t="shared" si="0"/>
        <v>106640</v>
      </c>
      <c r="H34" s="7"/>
      <c r="I34" s="7"/>
      <c r="J34" s="7"/>
    </row>
    <row r="35" spans="1:10" ht="14.25" customHeight="1" x14ac:dyDescent="0.25">
      <c r="A35" s="24"/>
      <c r="B35" s="3">
        <v>30</v>
      </c>
      <c r="C35" s="2">
        <v>101569</v>
      </c>
      <c r="D35" s="10">
        <v>0.25</v>
      </c>
      <c r="E35" s="3">
        <f t="shared" si="0"/>
        <v>104235</v>
      </c>
      <c r="H35" s="7"/>
      <c r="I35" s="7"/>
      <c r="J35" s="7"/>
    </row>
    <row r="36" spans="1:10" ht="14.25" customHeight="1" x14ac:dyDescent="0.25">
      <c r="A36" s="22" t="s">
        <v>13</v>
      </c>
      <c r="B36" s="3">
        <v>31</v>
      </c>
      <c r="C36" s="2">
        <v>97040</v>
      </c>
      <c r="D36" s="10">
        <v>0.39</v>
      </c>
      <c r="E36" s="3">
        <f t="shared" si="0"/>
        <v>101014</v>
      </c>
      <c r="H36" s="7"/>
      <c r="I36" s="7"/>
      <c r="J36" s="7"/>
    </row>
    <row r="37" spans="1:10" ht="14.25" customHeight="1" x14ac:dyDescent="0.25">
      <c r="A37" s="23"/>
      <c r="B37" s="3">
        <v>32</v>
      </c>
      <c r="C37" s="2">
        <v>200897</v>
      </c>
      <c r="D37" s="10">
        <v>0.23</v>
      </c>
      <c r="E37" s="3">
        <f t="shared" si="0"/>
        <v>205749</v>
      </c>
      <c r="H37" s="7"/>
      <c r="I37" s="7"/>
      <c r="J37" s="7"/>
    </row>
    <row r="38" spans="1:10" ht="14.25" customHeight="1" x14ac:dyDescent="0.25">
      <c r="A38" s="23"/>
      <c r="B38" s="3">
        <v>33</v>
      </c>
      <c r="C38" s="2">
        <v>115261</v>
      </c>
      <c r="D38" s="10">
        <v>0.34</v>
      </c>
      <c r="E38" s="3">
        <f t="shared" ref="E38:E69" si="1">ROUND(C38*(1.105*D38+(1-D38)),0)</f>
        <v>119376</v>
      </c>
      <c r="H38" s="7"/>
      <c r="I38" s="7"/>
      <c r="J38" s="7"/>
    </row>
    <row r="39" spans="1:10" ht="14.25" customHeight="1" x14ac:dyDescent="0.25">
      <c r="A39" s="23"/>
      <c r="B39" s="3">
        <v>34</v>
      </c>
      <c r="C39" s="2">
        <v>199272</v>
      </c>
      <c r="D39" s="10">
        <v>0.22</v>
      </c>
      <c r="E39" s="3">
        <f t="shared" si="1"/>
        <v>203875</v>
      </c>
      <c r="H39" s="7"/>
      <c r="I39" s="7"/>
      <c r="J39" s="7"/>
    </row>
    <row r="40" spans="1:10" ht="14.25" customHeight="1" x14ac:dyDescent="0.25">
      <c r="A40" s="24"/>
      <c r="B40" s="3">
        <v>35</v>
      </c>
      <c r="C40" s="2">
        <v>198387</v>
      </c>
      <c r="D40" s="10">
        <v>0.19</v>
      </c>
      <c r="E40" s="3">
        <f t="shared" si="1"/>
        <v>202345</v>
      </c>
      <c r="H40" s="7"/>
      <c r="I40" s="7"/>
      <c r="J40" s="7"/>
    </row>
    <row r="41" spans="1:10" ht="14.25" customHeight="1" x14ac:dyDescent="0.25">
      <c r="A41" s="6" t="s">
        <v>14</v>
      </c>
      <c r="B41" s="3">
        <v>36</v>
      </c>
      <c r="C41" s="2">
        <v>154450</v>
      </c>
      <c r="D41" s="10">
        <v>0.36</v>
      </c>
      <c r="E41" s="3">
        <f t="shared" si="1"/>
        <v>160288</v>
      </c>
      <c r="H41" s="7"/>
      <c r="I41" s="7"/>
      <c r="J41" s="7"/>
    </row>
    <row r="42" spans="1:10" ht="14.25" customHeight="1" x14ac:dyDescent="0.25">
      <c r="A42" s="22" t="s">
        <v>15</v>
      </c>
      <c r="B42" s="3">
        <v>37</v>
      </c>
      <c r="C42" s="2">
        <v>185214</v>
      </c>
      <c r="D42" s="10">
        <v>0.56000000000000005</v>
      </c>
      <c r="E42" s="3">
        <f t="shared" si="1"/>
        <v>196105</v>
      </c>
      <c r="H42" s="7"/>
      <c r="I42" s="7"/>
      <c r="J42" s="7"/>
    </row>
    <row r="43" spans="1:10" ht="14.25" customHeight="1" x14ac:dyDescent="0.25">
      <c r="A43" s="23"/>
      <c r="B43" s="3">
        <v>38</v>
      </c>
      <c r="C43" s="2">
        <v>214756</v>
      </c>
      <c r="D43" s="10">
        <v>0.5</v>
      </c>
      <c r="E43" s="3">
        <f t="shared" si="1"/>
        <v>226031</v>
      </c>
      <c r="H43" s="7"/>
      <c r="I43" s="7"/>
      <c r="J43" s="7"/>
    </row>
    <row r="44" spans="1:10" ht="14.25" customHeight="1" x14ac:dyDescent="0.25">
      <c r="A44" s="23"/>
      <c r="B44" s="3">
        <v>39</v>
      </c>
      <c r="C44" s="2">
        <v>244136</v>
      </c>
      <c r="D44" s="10">
        <v>0.44</v>
      </c>
      <c r="E44" s="3">
        <f t="shared" si="1"/>
        <v>255415</v>
      </c>
      <c r="H44" s="7"/>
      <c r="I44" s="7"/>
      <c r="J44" s="7"/>
    </row>
    <row r="45" spans="1:10" ht="14.25" customHeight="1" x14ac:dyDescent="0.25">
      <c r="A45" s="23"/>
      <c r="B45" s="3">
        <v>40</v>
      </c>
      <c r="C45" s="2">
        <v>137762</v>
      </c>
      <c r="D45" s="10">
        <v>0.54</v>
      </c>
      <c r="E45" s="3">
        <f t="shared" si="1"/>
        <v>145573</v>
      </c>
      <c r="H45" s="7"/>
      <c r="I45" s="7"/>
      <c r="J45" s="7"/>
    </row>
    <row r="46" spans="1:10" ht="14.25" customHeight="1" x14ac:dyDescent="0.25">
      <c r="A46" s="23"/>
      <c r="B46" s="3">
        <v>41</v>
      </c>
      <c r="C46" s="2">
        <v>167354</v>
      </c>
      <c r="D46" s="10">
        <v>0.46</v>
      </c>
      <c r="E46" s="3">
        <f t="shared" si="1"/>
        <v>175437</v>
      </c>
      <c r="H46" s="7"/>
      <c r="I46" s="7"/>
      <c r="J46" s="7"/>
    </row>
    <row r="47" spans="1:10" ht="14.25" customHeight="1" x14ac:dyDescent="0.25">
      <c r="A47" s="23"/>
      <c r="B47" s="3">
        <v>42</v>
      </c>
      <c r="C47" s="2">
        <v>209573</v>
      </c>
      <c r="D47" s="10">
        <v>0.34</v>
      </c>
      <c r="E47" s="3">
        <f t="shared" si="1"/>
        <v>217055</v>
      </c>
      <c r="H47" s="7"/>
      <c r="I47" s="7"/>
      <c r="J47" s="7"/>
    </row>
    <row r="48" spans="1:10" ht="14.25" customHeight="1" x14ac:dyDescent="0.25">
      <c r="A48" s="23"/>
      <c r="B48" s="3">
        <v>43</v>
      </c>
      <c r="C48" s="2">
        <v>129747</v>
      </c>
      <c r="D48" s="10">
        <v>0.2</v>
      </c>
      <c r="E48" s="3">
        <f t="shared" si="1"/>
        <v>132472</v>
      </c>
      <c r="H48" s="7"/>
      <c r="I48" s="7"/>
      <c r="J48" s="7"/>
    </row>
    <row r="49" spans="1:10" ht="14.25" customHeight="1" x14ac:dyDescent="0.25">
      <c r="A49" s="23"/>
      <c r="B49" s="3">
        <v>44</v>
      </c>
      <c r="C49" s="2">
        <v>154258</v>
      </c>
      <c r="D49" s="10">
        <v>0.17</v>
      </c>
      <c r="E49" s="3">
        <f t="shared" si="1"/>
        <v>157012</v>
      </c>
      <c r="H49" s="7"/>
      <c r="I49" s="7"/>
      <c r="J49" s="7"/>
    </row>
    <row r="50" spans="1:10" ht="14.25" customHeight="1" x14ac:dyDescent="0.25">
      <c r="A50" s="23"/>
      <c r="B50" s="3">
        <v>45</v>
      </c>
      <c r="C50" s="2">
        <v>191926</v>
      </c>
      <c r="D50" s="10">
        <v>0.14000000000000001</v>
      </c>
      <c r="E50" s="3">
        <f t="shared" si="1"/>
        <v>194747</v>
      </c>
      <c r="H50" s="7"/>
      <c r="I50" s="7"/>
      <c r="J50" s="7"/>
    </row>
    <row r="51" spans="1:10" ht="14.25" customHeight="1" x14ac:dyDescent="0.25">
      <c r="A51" s="23"/>
      <c r="B51" s="3">
        <v>46</v>
      </c>
      <c r="C51" s="2">
        <v>273416</v>
      </c>
      <c r="D51" s="10">
        <v>0.1</v>
      </c>
      <c r="E51" s="3">
        <f t="shared" si="1"/>
        <v>276287</v>
      </c>
      <c r="H51" s="7"/>
      <c r="I51" s="7"/>
      <c r="J51" s="7"/>
    </row>
    <row r="52" spans="1:10" ht="14.25" customHeight="1" x14ac:dyDescent="0.25">
      <c r="A52" s="23"/>
      <c r="B52" s="3">
        <v>47</v>
      </c>
      <c r="C52" s="2">
        <v>298371</v>
      </c>
      <c r="D52" s="10">
        <v>0.1</v>
      </c>
      <c r="E52" s="3">
        <f t="shared" si="1"/>
        <v>301504</v>
      </c>
      <c r="H52" s="7"/>
      <c r="I52" s="7"/>
      <c r="J52" s="7"/>
    </row>
    <row r="53" spans="1:10" ht="14.25" customHeight="1" x14ac:dyDescent="0.25">
      <c r="A53" s="23"/>
      <c r="B53" s="3">
        <v>48</v>
      </c>
      <c r="C53" s="2">
        <v>327854</v>
      </c>
      <c r="D53" s="10">
        <v>0.09</v>
      </c>
      <c r="E53" s="3">
        <f t="shared" si="1"/>
        <v>330952</v>
      </c>
      <c r="H53" s="7"/>
      <c r="I53" s="7"/>
      <c r="J53" s="7"/>
    </row>
    <row r="54" spans="1:10" ht="14.25" customHeight="1" x14ac:dyDescent="0.25">
      <c r="A54" s="23"/>
      <c r="B54" s="3">
        <v>49</v>
      </c>
      <c r="C54" s="2">
        <v>162154</v>
      </c>
      <c r="D54" s="10">
        <v>0.17</v>
      </c>
      <c r="E54" s="3">
        <f t="shared" si="1"/>
        <v>165048</v>
      </c>
      <c r="H54" s="7"/>
      <c r="I54" s="7"/>
      <c r="J54" s="7"/>
    </row>
    <row r="55" spans="1:10" ht="14.25" customHeight="1" x14ac:dyDescent="0.25">
      <c r="A55" s="23"/>
      <c r="B55" s="3">
        <v>50</v>
      </c>
      <c r="C55" s="2">
        <v>302578</v>
      </c>
      <c r="D55" s="10">
        <v>0.15</v>
      </c>
      <c r="E55" s="3">
        <f t="shared" si="1"/>
        <v>307344</v>
      </c>
      <c r="H55" s="7"/>
      <c r="I55" s="7"/>
      <c r="J55" s="7"/>
    </row>
    <row r="56" spans="1:10" ht="14.25" customHeight="1" x14ac:dyDescent="0.25">
      <c r="A56" s="23"/>
      <c r="B56" s="3">
        <v>51</v>
      </c>
      <c r="C56" s="2">
        <v>240444</v>
      </c>
      <c r="D56" s="10">
        <v>0.38</v>
      </c>
      <c r="E56" s="3">
        <f t="shared" si="1"/>
        <v>250038</v>
      </c>
      <c r="H56" s="7"/>
      <c r="I56" s="7"/>
      <c r="J56" s="7"/>
    </row>
    <row r="57" spans="1:10" ht="14.25" customHeight="1" x14ac:dyDescent="0.25">
      <c r="A57" s="23"/>
      <c r="B57" s="3">
        <v>52</v>
      </c>
      <c r="C57" s="2">
        <v>770187</v>
      </c>
      <c r="D57" s="10">
        <v>0.17</v>
      </c>
      <c r="E57" s="3">
        <f t="shared" si="1"/>
        <v>783935</v>
      </c>
      <c r="H57" s="7"/>
      <c r="I57" s="7"/>
      <c r="J57" s="7"/>
    </row>
    <row r="58" spans="1:10" ht="14.25" customHeight="1" x14ac:dyDescent="0.25">
      <c r="A58" s="24"/>
      <c r="B58" s="3">
        <v>53</v>
      </c>
      <c r="C58" s="2">
        <v>415101</v>
      </c>
      <c r="D58" s="10">
        <v>0.52</v>
      </c>
      <c r="E58" s="3">
        <f t="shared" si="1"/>
        <v>437766</v>
      </c>
      <c r="H58" s="7"/>
      <c r="I58" s="7"/>
      <c r="J58" s="7"/>
    </row>
    <row r="59" spans="1:10" ht="14.25" customHeight="1" x14ac:dyDescent="0.25">
      <c r="A59" s="21" t="s">
        <v>16</v>
      </c>
      <c r="B59" s="3">
        <v>54</v>
      </c>
      <c r="C59" s="2">
        <v>167250</v>
      </c>
      <c r="D59" s="10">
        <v>0.18</v>
      </c>
      <c r="E59" s="3">
        <f t="shared" si="1"/>
        <v>170411</v>
      </c>
      <c r="H59" s="7"/>
      <c r="I59" s="7"/>
      <c r="J59" s="7"/>
    </row>
    <row r="60" spans="1:10" ht="14.25" customHeight="1" x14ac:dyDescent="0.25">
      <c r="A60" s="21"/>
      <c r="B60" s="3">
        <v>55</v>
      </c>
      <c r="C60" s="2">
        <v>291572</v>
      </c>
      <c r="D60" s="10">
        <v>0.15</v>
      </c>
      <c r="E60" s="3">
        <f t="shared" si="1"/>
        <v>296164</v>
      </c>
      <c r="H60" s="7"/>
      <c r="I60" s="7"/>
      <c r="J60" s="7"/>
    </row>
    <row r="61" spans="1:10" ht="14.25" customHeight="1" x14ac:dyDescent="0.25">
      <c r="A61" s="22" t="s">
        <v>17</v>
      </c>
      <c r="B61" s="3">
        <v>56</v>
      </c>
      <c r="C61" s="2">
        <v>156563</v>
      </c>
      <c r="D61" s="10">
        <v>0.25</v>
      </c>
      <c r="E61" s="3">
        <f t="shared" si="1"/>
        <v>160673</v>
      </c>
      <c r="H61" s="7"/>
      <c r="I61" s="7"/>
      <c r="J61" s="7"/>
    </row>
    <row r="62" spans="1:10" ht="14.25" customHeight="1" x14ac:dyDescent="0.25">
      <c r="A62" s="23"/>
      <c r="B62" s="3">
        <v>57</v>
      </c>
      <c r="C62" s="2">
        <v>319018</v>
      </c>
      <c r="D62" s="10">
        <v>0.33</v>
      </c>
      <c r="E62" s="3">
        <f t="shared" si="1"/>
        <v>330072</v>
      </c>
      <c r="H62" s="7"/>
      <c r="I62" s="7"/>
      <c r="J62" s="7"/>
    </row>
    <row r="63" spans="1:10" ht="14.25" customHeight="1" x14ac:dyDescent="0.25">
      <c r="A63" s="23"/>
      <c r="B63" s="3">
        <v>58</v>
      </c>
      <c r="C63" s="2">
        <v>185111</v>
      </c>
      <c r="D63" s="10">
        <v>0.23</v>
      </c>
      <c r="E63" s="3">
        <f t="shared" si="1"/>
        <v>189581</v>
      </c>
      <c r="H63" s="7"/>
      <c r="I63" s="7"/>
      <c r="J63" s="7"/>
    </row>
    <row r="64" spans="1:10" ht="14.25" customHeight="1" x14ac:dyDescent="0.25">
      <c r="A64" s="23"/>
      <c r="B64" s="3">
        <v>59</v>
      </c>
      <c r="C64" s="2">
        <v>245582</v>
      </c>
      <c r="D64" s="10">
        <v>0.45</v>
      </c>
      <c r="E64" s="3">
        <f t="shared" si="1"/>
        <v>257186</v>
      </c>
      <c r="H64" s="7"/>
      <c r="I64" s="7"/>
      <c r="J64" s="7"/>
    </row>
    <row r="65" spans="1:10" ht="14.25" customHeight="1" x14ac:dyDescent="0.25">
      <c r="A65" s="24"/>
      <c r="B65" s="3">
        <v>60</v>
      </c>
      <c r="C65" s="2">
        <v>396727</v>
      </c>
      <c r="D65" s="10">
        <v>0.09</v>
      </c>
      <c r="E65" s="3">
        <f t="shared" si="1"/>
        <v>400476</v>
      </c>
      <c r="H65" s="7"/>
      <c r="I65" s="7"/>
      <c r="J65" s="7"/>
    </row>
    <row r="66" spans="1:10" ht="14.25" customHeight="1" x14ac:dyDescent="0.25">
      <c r="A66" s="25" t="s">
        <v>18</v>
      </c>
      <c r="B66" s="3">
        <v>61</v>
      </c>
      <c r="C66" s="2">
        <v>110511</v>
      </c>
      <c r="D66" s="10">
        <v>0.28999999999999998</v>
      </c>
      <c r="E66" s="3">
        <f t="shared" si="1"/>
        <v>113876</v>
      </c>
      <c r="H66" s="7"/>
      <c r="I66" s="7"/>
      <c r="J66" s="7"/>
    </row>
    <row r="67" spans="1:10" ht="14.25" customHeight="1" x14ac:dyDescent="0.25">
      <c r="A67" s="26"/>
      <c r="B67" s="3">
        <v>62</v>
      </c>
      <c r="C67" s="2">
        <v>162790</v>
      </c>
      <c r="D67" s="10">
        <v>0.32</v>
      </c>
      <c r="E67" s="3">
        <f t="shared" si="1"/>
        <v>168260</v>
      </c>
      <c r="H67" s="7"/>
      <c r="I67" s="7"/>
      <c r="J67" s="7"/>
    </row>
    <row r="68" spans="1:10" ht="14.25" customHeight="1" x14ac:dyDescent="0.25">
      <c r="A68" s="25" t="s">
        <v>33</v>
      </c>
      <c r="B68" s="3">
        <v>63</v>
      </c>
      <c r="C68" s="2">
        <v>193718</v>
      </c>
      <c r="D68" s="10">
        <v>0.2</v>
      </c>
      <c r="E68" s="3">
        <f t="shared" si="1"/>
        <v>197786</v>
      </c>
      <c r="H68" s="7"/>
      <c r="I68" s="7"/>
      <c r="J68" s="7"/>
    </row>
    <row r="69" spans="1:10" ht="14.25" customHeight="1" x14ac:dyDescent="0.25">
      <c r="A69" s="26"/>
      <c r="B69" s="3">
        <v>64</v>
      </c>
      <c r="C69" s="2">
        <v>208916</v>
      </c>
      <c r="D69" s="10">
        <v>0.27</v>
      </c>
      <c r="E69" s="3">
        <f t="shared" si="1"/>
        <v>214839</v>
      </c>
      <c r="H69" s="7"/>
      <c r="I69" s="7"/>
      <c r="J69" s="7"/>
    </row>
    <row r="70" spans="1:10" ht="14.25" customHeight="1" x14ac:dyDescent="0.25">
      <c r="A70" s="6" t="s">
        <v>19</v>
      </c>
      <c r="B70" s="3">
        <v>65</v>
      </c>
      <c r="C70" s="3">
        <v>144051</v>
      </c>
      <c r="D70" s="10">
        <v>0.32</v>
      </c>
      <c r="E70" s="3">
        <f t="shared" ref="E70:E72" si="2">ROUND(C70*(1.105*D70+(1-D70)),0)</f>
        <v>148891</v>
      </c>
      <c r="H70" s="7"/>
      <c r="I70" s="7"/>
      <c r="J70" s="7"/>
    </row>
    <row r="71" spans="1:10" ht="14.25" customHeight="1" x14ac:dyDescent="0.25">
      <c r="A71" s="21" t="s">
        <v>20</v>
      </c>
      <c r="B71" s="3">
        <v>66</v>
      </c>
      <c r="C71" s="2">
        <v>216961</v>
      </c>
      <c r="D71" s="10">
        <v>0.17</v>
      </c>
      <c r="E71" s="3">
        <f t="shared" si="2"/>
        <v>220834</v>
      </c>
      <c r="H71" s="7"/>
      <c r="I71" s="7"/>
      <c r="J71" s="7"/>
    </row>
    <row r="72" spans="1:10" ht="14.25" customHeight="1" x14ac:dyDescent="0.25">
      <c r="A72" s="21"/>
      <c r="B72" s="3">
        <v>67</v>
      </c>
      <c r="C72" s="2">
        <v>119595</v>
      </c>
      <c r="D72" s="10">
        <v>0.32</v>
      </c>
      <c r="E72" s="3">
        <f t="shared" si="2"/>
        <v>123613</v>
      </c>
      <c r="H72" s="7"/>
      <c r="I72" s="7"/>
      <c r="J72" s="7"/>
    </row>
    <row r="73" spans="1:10" ht="24" customHeight="1" x14ac:dyDescent="0.25">
      <c r="A73" s="4" t="s">
        <v>21</v>
      </c>
      <c r="B73" s="5"/>
      <c r="C73" s="5"/>
      <c r="D73" s="5"/>
      <c r="E73" s="5"/>
    </row>
    <row r="74" spans="1:10" ht="42.75" customHeight="1" x14ac:dyDescent="0.25">
      <c r="A74" s="29" t="s">
        <v>22</v>
      </c>
      <c r="B74" s="29"/>
      <c r="C74" s="29"/>
      <c r="D74" s="29"/>
      <c r="E74" s="29"/>
      <c r="F74" s="29"/>
    </row>
    <row r="75" spans="1:10" ht="53.25" customHeight="1" x14ac:dyDescent="0.25">
      <c r="A75" s="29" t="s">
        <v>23</v>
      </c>
      <c r="B75" s="29"/>
      <c r="C75" s="29"/>
      <c r="D75" s="29"/>
      <c r="E75" s="29"/>
      <c r="F75" s="29"/>
    </row>
    <row r="76" spans="1:10" ht="58.5" customHeight="1" x14ac:dyDescent="0.25">
      <c r="A76" s="30" t="s">
        <v>30</v>
      </c>
      <c r="B76" s="30"/>
      <c r="C76" s="30"/>
      <c r="D76" s="30"/>
      <c r="E76" s="30"/>
      <c r="F76" s="30"/>
    </row>
    <row r="77" spans="1:10" ht="29.25" customHeight="1" x14ac:dyDescent="0.25">
      <c r="A77" s="30" t="s">
        <v>24</v>
      </c>
      <c r="B77" s="30"/>
      <c r="C77" s="30"/>
      <c r="D77" s="30"/>
      <c r="E77" s="30"/>
      <c r="F77" s="30"/>
    </row>
    <row r="78" spans="1:10" ht="48.75" customHeight="1" x14ac:dyDescent="0.25">
      <c r="A78" s="31" t="s">
        <v>25</v>
      </c>
      <c r="B78" s="31"/>
      <c r="C78" s="31"/>
      <c r="D78" s="31"/>
      <c r="E78" s="31"/>
      <c r="F78" s="31"/>
    </row>
  </sheetData>
  <mergeCells count="23">
    <mergeCell ref="A74:F74"/>
    <mergeCell ref="A75:F75"/>
    <mergeCell ref="A76:F76"/>
    <mergeCell ref="A77:F77"/>
    <mergeCell ref="A78:F78"/>
    <mergeCell ref="C1:E1"/>
    <mergeCell ref="C2:E2"/>
    <mergeCell ref="A21:A22"/>
    <mergeCell ref="A23:A28"/>
    <mergeCell ref="A30:A32"/>
    <mergeCell ref="A4:E4"/>
    <mergeCell ref="A6:A7"/>
    <mergeCell ref="A9:A10"/>
    <mergeCell ref="A13:A14"/>
    <mergeCell ref="A15:A20"/>
    <mergeCell ref="A59:A60"/>
    <mergeCell ref="A61:A65"/>
    <mergeCell ref="A71:A72"/>
    <mergeCell ref="A33:A35"/>
    <mergeCell ref="A36:A40"/>
    <mergeCell ref="A42:A58"/>
    <mergeCell ref="A66:A67"/>
    <mergeCell ref="A68:A69"/>
  </mergeCells>
  <pageMargins left="0.59055118110236227" right="0" top="0" bottom="0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EADD7-7352-43C9-80F5-A94C01E8411B}">
  <dimension ref="A1:J78"/>
  <sheetViews>
    <sheetView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7" sqref="I7"/>
    </sheetView>
  </sheetViews>
  <sheetFormatPr defaultRowHeight="15" x14ac:dyDescent="0.25"/>
  <cols>
    <col min="1" max="1" width="28" style="16" customWidth="1"/>
    <col min="2" max="2" width="11.5703125" style="11" customWidth="1"/>
    <col min="3" max="3" width="25.5703125" style="11" customWidth="1"/>
    <col min="4" max="4" width="19.85546875" style="12" customWidth="1"/>
    <col min="5" max="5" width="22.85546875" style="13" customWidth="1"/>
    <col min="6" max="11" width="9.140625" customWidth="1"/>
  </cols>
  <sheetData>
    <row r="1" spans="1:10" ht="17.25" customHeight="1" x14ac:dyDescent="0.25">
      <c r="C1" s="27" t="s">
        <v>31</v>
      </c>
      <c r="D1" s="27"/>
      <c r="E1" s="27"/>
    </row>
    <row r="2" spans="1:10" ht="17.25" customHeight="1" x14ac:dyDescent="0.25">
      <c r="C2" s="27" t="s">
        <v>34</v>
      </c>
      <c r="D2" s="27"/>
      <c r="E2" s="27"/>
    </row>
    <row r="3" spans="1:10" ht="17.25" customHeight="1" x14ac:dyDescent="0.25">
      <c r="C3" s="20"/>
      <c r="D3" s="20"/>
      <c r="E3" s="20"/>
    </row>
    <row r="4" spans="1:10" ht="66.75" customHeight="1" x14ac:dyDescent="0.25">
      <c r="A4" s="28" t="s">
        <v>26</v>
      </c>
      <c r="B4" s="28"/>
      <c r="C4" s="28"/>
      <c r="D4" s="28"/>
      <c r="E4" s="28"/>
    </row>
    <row r="5" spans="1:10" ht="36.75" customHeight="1" x14ac:dyDescent="0.25">
      <c r="A5" s="14" t="s">
        <v>0</v>
      </c>
      <c r="B5" s="1" t="s">
        <v>27</v>
      </c>
      <c r="C5" s="1" t="s">
        <v>28</v>
      </c>
      <c r="D5" s="9" t="s">
        <v>1</v>
      </c>
      <c r="E5" s="1" t="s">
        <v>29</v>
      </c>
    </row>
    <row r="6" spans="1:10" ht="14.25" customHeight="1" x14ac:dyDescent="0.25">
      <c r="A6" s="21" t="s">
        <v>2</v>
      </c>
      <c r="B6" s="2">
        <v>1</v>
      </c>
      <c r="C6" s="2">
        <v>149270</v>
      </c>
      <c r="D6" s="10">
        <v>0.34</v>
      </c>
      <c r="E6" s="3">
        <f t="shared" ref="E6:E69" si="0">ROUND(C6*(1.105*D6+(1-D6)),0)</f>
        <v>154599</v>
      </c>
      <c r="H6" s="7"/>
      <c r="I6" s="7"/>
      <c r="J6" s="7"/>
    </row>
    <row r="7" spans="1:10" ht="14.25" customHeight="1" x14ac:dyDescent="0.25">
      <c r="A7" s="21"/>
      <c r="B7" s="2">
        <v>2</v>
      </c>
      <c r="C7" s="2">
        <v>226663</v>
      </c>
      <c r="D7" s="10">
        <v>0.39</v>
      </c>
      <c r="E7" s="3">
        <f t="shared" si="0"/>
        <v>235945</v>
      </c>
      <c r="H7" s="7"/>
      <c r="I7" s="7"/>
      <c r="J7" s="7"/>
    </row>
    <row r="8" spans="1:10" ht="14.25" customHeight="1" x14ac:dyDescent="0.25">
      <c r="A8" s="18" t="s">
        <v>3</v>
      </c>
      <c r="B8" s="2">
        <v>3</v>
      </c>
      <c r="C8" s="2">
        <v>155640</v>
      </c>
      <c r="D8" s="10">
        <v>0.22</v>
      </c>
      <c r="E8" s="3">
        <f t="shared" si="0"/>
        <v>159235</v>
      </c>
      <c r="H8" s="7"/>
      <c r="I8" s="7"/>
      <c r="J8" s="7"/>
    </row>
    <row r="9" spans="1:10" ht="14.25" customHeight="1" x14ac:dyDescent="0.25">
      <c r="A9" s="21" t="s">
        <v>4</v>
      </c>
      <c r="B9" s="2">
        <v>4</v>
      </c>
      <c r="C9" s="2">
        <v>174719</v>
      </c>
      <c r="D9" s="10">
        <v>0.31</v>
      </c>
      <c r="E9" s="3">
        <f t="shared" si="0"/>
        <v>180406</v>
      </c>
      <c r="H9" s="7"/>
      <c r="I9" s="7"/>
      <c r="J9" s="7"/>
    </row>
    <row r="10" spans="1:10" ht="14.25" customHeight="1" x14ac:dyDescent="0.25">
      <c r="A10" s="21"/>
      <c r="B10" s="2">
        <v>5</v>
      </c>
      <c r="C10" s="2">
        <v>514006</v>
      </c>
      <c r="D10" s="10">
        <v>7.0000000000000007E-2</v>
      </c>
      <c r="E10" s="3">
        <f t="shared" si="0"/>
        <v>517784</v>
      </c>
      <c r="H10" s="7"/>
      <c r="I10" s="7"/>
      <c r="J10" s="7"/>
    </row>
    <row r="11" spans="1:10" ht="31.5" customHeight="1" x14ac:dyDescent="0.25">
      <c r="A11" s="18" t="s">
        <v>5</v>
      </c>
      <c r="B11" s="3">
        <v>6</v>
      </c>
      <c r="C11" s="3">
        <v>305847</v>
      </c>
      <c r="D11" s="10">
        <v>0.5</v>
      </c>
      <c r="E11" s="3">
        <f t="shared" si="0"/>
        <v>321904</v>
      </c>
      <c r="H11" s="7"/>
      <c r="I11" s="7"/>
      <c r="J11" s="7"/>
    </row>
    <row r="12" spans="1:10" ht="14.25" customHeight="1" x14ac:dyDescent="0.25">
      <c r="A12" s="18" t="s">
        <v>6</v>
      </c>
      <c r="B12" s="3">
        <v>7</v>
      </c>
      <c r="C12" s="2">
        <v>118255</v>
      </c>
      <c r="D12" s="10">
        <v>0.34</v>
      </c>
      <c r="E12" s="3">
        <f t="shared" si="0"/>
        <v>122477</v>
      </c>
      <c r="H12" s="7"/>
      <c r="I12" s="7"/>
      <c r="J12" s="7"/>
    </row>
    <row r="13" spans="1:10" ht="14.25" customHeight="1" x14ac:dyDescent="0.25">
      <c r="A13" s="21" t="s">
        <v>7</v>
      </c>
      <c r="B13" s="3">
        <v>8</v>
      </c>
      <c r="C13" s="2">
        <v>623703</v>
      </c>
      <c r="D13" s="10">
        <v>0.49</v>
      </c>
      <c r="E13" s="3">
        <f t="shared" si="0"/>
        <v>655793</v>
      </c>
      <c r="H13" s="7"/>
      <c r="I13" s="7"/>
      <c r="J13" s="7"/>
    </row>
    <row r="14" spans="1:10" ht="14.25" customHeight="1" x14ac:dyDescent="0.25">
      <c r="A14" s="21"/>
      <c r="B14" s="3">
        <v>9</v>
      </c>
      <c r="C14" s="2">
        <v>1827887</v>
      </c>
      <c r="D14" s="10">
        <v>0.28000000000000003</v>
      </c>
      <c r="E14" s="3">
        <f t="shared" si="0"/>
        <v>1881627</v>
      </c>
      <c r="H14" s="7"/>
      <c r="I14" s="7"/>
      <c r="J14" s="7"/>
    </row>
    <row r="15" spans="1:10" ht="14.25" customHeight="1" x14ac:dyDescent="0.25">
      <c r="A15" s="21" t="s">
        <v>8</v>
      </c>
      <c r="B15" s="3">
        <v>10</v>
      </c>
      <c r="C15" s="2">
        <v>188927</v>
      </c>
      <c r="D15" s="10">
        <v>0.25</v>
      </c>
      <c r="E15" s="3">
        <f t="shared" si="0"/>
        <v>193886</v>
      </c>
      <c r="H15" s="7"/>
      <c r="I15" s="7"/>
      <c r="J15" s="7"/>
    </row>
    <row r="16" spans="1:10" ht="14.25" customHeight="1" x14ac:dyDescent="0.25">
      <c r="A16" s="21"/>
      <c r="B16" s="3">
        <v>11</v>
      </c>
      <c r="C16" s="2">
        <v>289032</v>
      </c>
      <c r="D16" s="10">
        <v>0.2</v>
      </c>
      <c r="E16" s="3">
        <f t="shared" si="0"/>
        <v>295102</v>
      </c>
      <c r="H16" s="7"/>
      <c r="I16" s="7"/>
      <c r="J16" s="7"/>
    </row>
    <row r="17" spans="1:10" ht="14.25" customHeight="1" x14ac:dyDescent="0.25">
      <c r="A17" s="21"/>
      <c r="B17" s="3">
        <v>12</v>
      </c>
      <c r="C17" s="2">
        <v>185045</v>
      </c>
      <c r="D17" s="10">
        <v>0.18</v>
      </c>
      <c r="E17" s="3">
        <f t="shared" si="0"/>
        <v>188542</v>
      </c>
      <c r="H17" s="7"/>
      <c r="I17" s="7"/>
      <c r="J17" s="7"/>
    </row>
    <row r="18" spans="1:10" ht="14.25" customHeight="1" x14ac:dyDescent="0.25">
      <c r="A18" s="21"/>
      <c r="B18" s="3">
        <v>13</v>
      </c>
      <c r="C18" s="2">
        <v>265852</v>
      </c>
      <c r="D18" s="10">
        <v>0.17</v>
      </c>
      <c r="E18" s="3">
        <f t="shared" si="0"/>
        <v>270597</v>
      </c>
      <c r="H18" s="7"/>
      <c r="I18" s="7"/>
      <c r="J18" s="7"/>
    </row>
    <row r="19" spans="1:10" ht="14.25" customHeight="1" x14ac:dyDescent="0.25">
      <c r="A19" s="21"/>
      <c r="B19" s="3">
        <v>14</v>
      </c>
      <c r="C19" s="2">
        <v>342474</v>
      </c>
      <c r="D19" s="10">
        <v>0.38</v>
      </c>
      <c r="E19" s="3">
        <f t="shared" si="0"/>
        <v>356139</v>
      </c>
      <c r="H19" s="7"/>
      <c r="I19" s="7"/>
      <c r="J19" s="7"/>
    </row>
    <row r="20" spans="1:10" ht="14.25" customHeight="1" x14ac:dyDescent="0.25">
      <c r="A20" s="21"/>
      <c r="B20" s="3">
        <v>15</v>
      </c>
      <c r="C20" s="2">
        <v>461361</v>
      </c>
      <c r="D20" s="10">
        <v>0.28999999999999998</v>
      </c>
      <c r="E20" s="3">
        <f t="shared" si="0"/>
        <v>475409</v>
      </c>
      <c r="H20" s="7"/>
      <c r="I20" s="7"/>
      <c r="J20" s="7"/>
    </row>
    <row r="21" spans="1:10" ht="14.25" customHeight="1" x14ac:dyDescent="0.25">
      <c r="A21" s="21" t="s">
        <v>9</v>
      </c>
      <c r="B21" s="3">
        <v>16</v>
      </c>
      <c r="C21" s="2">
        <v>290737</v>
      </c>
      <c r="D21" s="10">
        <v>0.22</v>
      </c>
      <c r="E21" s="3">
        <f t="shared" si="0"/>
        <v>297453</v>
      </c>
      <c r="H21" s="7"/>
      <c r="I21" s="7"/>
      <c r="J21" s="7"/>
    </row>
    <row r="22" spans="1:10" ht="14.25" customHeight="1" x14ac:dyDescent="0.25">
      <c r="A22" s="21"/>
      <c r="B22" s="3">
        <v>17</v>
      </c>
      <c r="C22" s="2">
        <v>590590</v>
      </c>
      <c r="D22" s="10">
        <v>0.31</v>
      </c>
      <c r="E22" s="3">
        <f t="shared" si="0"/>
        <v>609814</v>
      </c>
      <c r="H22" s="7"/>
      <c r="I22" s="7"/>
      <c r="J22" s="7"/>
    </row>
    <row r="23" spans="1:10" ht="14.25" customHeight="1" x14ac:dyDescent="0.25">
      <c r="A23" s="22" t="s">
        <v>10</v>
      </c>
      <c r="B23" s="3">
        <v>18</v>
      </c>
      <c r="C23" s="2">
        <v>220860</v>
      </c>
      <c r="D23" s="10">
        <v>0.27</v>
      </c>
      <c r="E23" s="3">
        <f t="shared" si="0"/>
        <v>227121</v>
      </c>
      <c r="H23" s="7"/>
      <c r="I23" s="7"/>
      <c r="J23" s="7"/>
    </row>
    <row r="24" spans="1:10" ht="14.25" customHeight="1" x14ac:dyDescent="0.25">
      <c r="A24" s="23"/>
      <c r="B24" s="3">
        <v>19</v>
      </c>
      <c r="C24" s="2">
        <v>116510</v>
      </c>
      <c r="D24" s="10">
        <v>0.55000000000000004</v>
      </c>
      <c r="E24" s="3">
        <f t="shared" si="0"/>
        <v>123238</v>
      </c>
      <c r="H24" s="7"/>
      <c r="I24" s="7"/>
      <c r="J24" s="7"/>
    </row>
    <row r="25" spans="1:10" ht="14.25" customHeight="1" x14ac:dyDescent="0.25">
      <c r="A25" s="23"/>
      <c r="B25" s="3">
        <v>20</v>
      </c>
      <c r="C25" s="2">
        <v>157802</v>
      </c>
      <c r="D25" s="10">
        <v>0.37</v>
      </c>
      <c r="E25" s="3">
        <f t="shared" si="0"/>
        <v>163933</v>
      </c>
      <c r="H25" s="7"/>
      <c r="I25" s="7"/>
      <c r="J25" s="7"/>
    </row>
    <row r="26" spans="1:10" ht="14.25" customHeight="1" x14ac:dyDescent="0.25">
      <c r="A26" s="23"/>
      <c r="B26" s="3">
        <v>21</v>
      </c>
      <c r="C26" s="2">
        <v>449414</v>
      </c>
      <c r="D26" s="10">
        <v>0.23</v>
      </c>
      <c r="E26" s="3">
        <f t="shared" si="0"/>
        <v>460267</v>
      </c>
      <c r="H26" s="7"/>
      <c r="I26" s="7"/>
      <c r="J26" s="7"/>
    </row>
    <row r="27" spans="1:10" ht="14.25" customHeight="1" x14ac:dyDescent="0.25">
      <c r="A27" s="23"/>
      <c r="B27" s="3">
        <v>22</v>
      </c>
      <c r="C27" s="2">
        <v>83834</v>
      </c>
      <c r="D27" s="10">
        <v>0.38</v>
      </c>
      <c r="E27" s="3">
        <f t="shared" si="0"/>
        <v>87179</v>
      </c>
      <c r="H27" s="7"/>
      <c r="I27" s="7"/>
      <c r="J27" s="7"/>
    </row>
    <row r="28" spans="1:10" ht="14.25" customHeight="1" x14ac:dyDescent="0.25">
      <c r="A28" s="23"/>
      <c r="B28" s="3">
        <v>23</v>
      </c>
      <c r="C28" s="2">
        <v>189795</v>
      </c>
      <c r="D28" s="10">
        <v>0.36</v>
      </c>
      <c r="E28" s="3">
        <f t="shared" si="0"/>
        <v>196969</v>
      </c>
      <c r="H28" s="7"/>
      <c r="I28" s="7"/>
      <c r="J28" s="7"/>
    </row>
    <row r="29" spans="1:10" ht="14.25" customHeight="1" x14ac:dyDescent="0.25">
      <c r="A29" s="19"/>
      <c r="B29" s="3">
        <v>24</v>
      </c>
      <c r="C29" s="2">
        <v>252718</v>
      </c>
      <c r="D29" s="10">
        <v>0.35</v>
      </c>
      <c r="E29" s="3">
        <f t="shared" si="0"/>
        <v>262005</v>
      </c>
      <c r="H29" s="7"/>
      <c r="I29" s="7"/>
      <c r="J29" s="7"/>
    </row>
    <row r="30" spans="1:10" ht="14.25" customHeight="1" x14ac:dyDescent="0.25">
      <c r="A30" s="21" t="s">
        <v>11</v>
      </c>
      <c r="B30" s="3">
        <v>25</v>
      </c>
      <c r="C30" s="2">
        <v>132398</v>
      </c>
      <c r="D30" s="10">
        <v>0.26</v>
      </c>
      <c r="E30" s="3">
        <f t="shared" si="0"/>
        <v>136012</v>
      </c>
      <c r="H30" s="7"/>
      <c r="I30" s="7"/>
      <c r="J30" s="7"/>
    </row>
    <row r="31" spans="1:10" ht="14.25" customHeight="1" x14ac:dyDescent="0.25">
      <c r="A31" s="21"/>
      <c r="B31" s="3">
        <v>26</v>
      </c>
      <c r="C31" s="2">
        <v>78623</v>
      </c>
      <c r="D31" s="10">
        <v>0.2</v>
      </c>
      <c r="E31" s="3">
        <f t="shared" si="0"/>
        <v>80274</v>
      </c>
      <c r="H31" s="7"/>
      <c r="I31" s="7"/>
      <c r="J31" s="7"/>
    </row>
    <row r="32" spans="1:10" ht="14.25" customHeight="1" x14ac:dyDescent="0.25">
      <c r="A32" s="21"/>
      <c r="B32" s="3">
        <v>27</v>
      </c>
      <c r="C32" s="2">
        <v>150466</v>
      </c>
      <c r="D32" s="10">
        <v>0.45</v>
      </c>
      <c r="E32" s="3">
        <f t="shared" si="0"/>
        <v>157576</v>
      </c>
      <c r="H32" s="7"/>
      <c r="I32" s="7"/>
      <c r="J32" s="7"/>
    </row>
    <row r="33" spans="1:10" ht="14.25" customHeight="1" x14ac:dyDescent="0.25">
      <c r="A33" s="22" t="s">
        <v>12</v>
      </c>
      <c r="B33" s="3">
        <v>28</v>
      </c>
      <c r="C33" s="2">
        <v>70775</v>
      </c>
      <c r="D33" s="10">
        <v>0.35</v>
      </c>
      <c r="E33" s="3">
        <f t="shared" si="0"/>
        <v>73376</v>
      </c>
      <c r="H33" s="7"/>
      <c r="I33" s="7"/>
      <c r="J33" s="7"/>
    </row>
    <row r="34" spans="1:10" ht="14.25" customHeight="1" x14ac:dyDescent="0.25">
      <c r="A34" s="23"/>
      <c r="B34" s="3">
        <v>29</v>
      </c>
      <c r="C34" s="2">
        <v>102860</v>
      </c>
      <c r="D34" s="10">
        <v>0.35</v>
      </c>
      <c r="E34" s="3">
        <f t="shared" si="0"/>
        <v>106640</v>
      </c>
      <c r="H34" s="7"/>
      <c r="I34" s="7"/>
      <c r="J34" s="7"/>
    </row>
    <row r="35" spans="1:10" ht="14.25" customHeight="1" x14ac:dyDescent="0.25">
      <c r="A35" s="24"/>
      <c r="B35" s="3">
        <v>30</v>
      </c>
      <c r="C35" s="2">
        <v>101569</v>
      </c>
      <c r="D35" s="10">
        <v>0.25</v>
      </c>
      <c r="E35" s="3">
        <f t="shared" si="0"/>
        <v>104235</v>
      </c>
      <c r="H35" s="7"/>
      <c r="I35" s="7"/>
      <c r="J35" s="7"/>
    </row>
    <row r="36" spans="1:10" ht="14.25" customHeight="1" x14ac:dyDescent="0.25">
      <c r="A36" s="22" t="s">
        <v>13</v>
      </c>
      <c r="B36" s="3">
        <v>31</v>
      </c>
      <c r="C36" s="2">
        <v>97040</v>
      </c>
      <c r="D36" s="10">
        <v>0.39</v>
      </c>
      <c r="E36" s="3">
        <f t="shared" si="0"/>
        <v>101014</v>
      </c>
      <c r="H36" s="7"/>
      <c r="I36" s="7"/>
      <c r="J36" s="7"/>
    </row>
    <row r="37" spans="1:10" ht="14.25" customHeight="1" x14ac:dyDescent="0.25">
      <c r="A37" s="23"/>
      <c r="B37" s="3">
        <v>32</v>
      </c>
      <c r="C37" s="2">
        <v>200897</v>
      </c>
      <c r="D37" s="10">
        <v>0.23</v>
      </c>
      <c r="E37" s="3">
        <f t="shared" si="0"/>
        <v>205749</v>
      </c>
      <c r="H37" s="7"/>
      <c r="I37" s="7"/>
      <c r="J37" s="7"/>
    </row>
    <row r="38" spans="1:10" ht="14.25" customHeight="1" x14ac:dyDescent="0.25">
      <c r="A38" s="23"/>
      <c r="B38" s="3">
        <v>33</v>
      </c>
      <c r="C38" s="2">
        <v>115261</v>
      </c>
      <c r="D38" s="10">
        <v>0.34</v>
      </c>
      <c r="E38" s="3">
        <f t="shared" si="0"/>
        <v>119376</v>
      </c>
      <c r="H38" s="7"/>
      <c r="I38" s="7"/>
      <c r="J38" s="7"/>
    </row>
    <row r="39" spans="1:10" ht="14.25" customHeight="1" x14ac:dyDescent="0.25">
      <c r="A39" s="23"/>
      <c r="B39" s="3">
        <v>34</v>
      </c>
      <c r="C39" s="2">
        <v>199272</v>
      </c>
      <c r="D39" s="10">
        <v>0.22</v>
      </c>
      <c r="E39" s="3">
        <f t="shared" si="0"/>
        <v>203875</v>
      </c>
      <c r="H39" s="7"/>
      <c r="I39" s="7"/>
      <c r="J39" s="7"/>
    </row>
    <row r="40" spans="1:10" ht="14.25" customHeight="1" x14ac:dyDescent="0.25">
      <c r="A40" s="24"/>
      <c r="B40" s="3">
        <v>35</v>
      </c>
      <c r="C40" s="2">
        <v>198387</v>
      </c>
      <c r="D40" s="10">
        <v>0.19</v>
      </c>
      <c r="E40" s="3">
        <f t="shared" si="0"/>
        <v>202345</v>
      </c>
      <c r="H40" s="7"/>
      <c r="I40" s="7"/>
      <c r="J40" s="7"/>
    </row>
    <row r="41" spans="1:10" ht="14.25" customHeight="1" x14ac:dyDescent="0.25">
      <c r="A41" s="18" t="s">
        <v>14</v>
      </c>
      <c r="B41" s="3">
        <v>36</v>
      </c>
      <c r="C41" s="2">
        <v>154450</v>
      </c>
      <c r="D41" s="10">
        <v>0.36</v>
      </c>
      <c r="E41" s="3">
        <f t="shared" si="0"/>
        <v>160288</v>
      </c>
      <c r="H41" s="7"/>
      <c r="I41" s="7"/>
      <c r="J41" s="7"/>
    </row>
    <row r="42" spans="1:10" ht="14.25" customHeight="1" x14ac:dyDescent="0.25">
      <c r="A42" s="22" t="s">
        <v>15</v>
      </c>
      <c r="B42" s="3">
        <v>37</v>
      </c>
      <c r="C42" s="2">
        <v>185214</v>
      </c>
      <c r="D42" s="10">
        <v>0.56000000000000005</v>
      </c>
      <c r="E42" s="3">
        <f t="shared" si="0"/>
        <v>196105</v>
      </c>
      <c r="H42" s="7"/>
      <c r="I42" s="7"/>
      <c r="J42" s="7"/>
    </row>
    <row r="43" spans="1:10" ht="14.25" customHeight="1" x14ac:dyDescent="0.25">
      <c r="A43" s="23"/>
      <c r="B43" s="3">
        <v>38</v>
      </c>
      <c r="C43" s="2">
        <v>214756</v>
      </c>
      <c r="D43" s="10">
        <v>0.5</v>
      </c>
      <c r="E43" s="3">
        <f t="shared" si="0"/>
        <v>226031</v>
      </c>
      <c r="H43" s="7"/>
      <c r="I43" s="7"/>
      <c r="J43" s="7"/>
    </row>
    <row r="44" spans="1:10" ht="14.25" customHeight="1" x14ac:dyDescent="0.25">
      <c r="A44" s="23"/>
      <c r="B44" s="3">
        <v>39</v>
      </c>
      <c r="C44" s="2">
        <v>244136</v>
      </c>
      <c r="D44" s="10">
        <v>0.44</v>
      </c>
      <c r="E44" s="3">
        <f t="shared" si="0"/>
        <v>255415</v>
      </c>
      <c r="H44" s="7"/>
      <c r="I44" s="7"/>
      <c r="J44" s="7"/>
    </row>
    <row r="45" spans="1:10" ht="14.25" customHeight="1" x14ac:dyDescent="0.25">
      <c r="A45" s="23"/>
      <c r="B45" s="3">
        <v>40</v>
      </c>
      <c r="C45" s="2">
        <v>137762</v>
      </c>
      <c r="D45" s="10">
        <v>0.54</v>
      </c>
      <c r="E45" s="3">
        <f t="shared" si="0"/>
        <v>145573</v>
      </c>
      <c r="H45" s="7"/>
      <c r="I45" s="7"/>
      <c r="J45" s="7"/>
    </row>
    <row r="46" spans="1:10" ht="14.25" customHeight="1" x14ac:dyDescent="0.25">
      <c r="A46" s="23"/>
      <c r="B46" s="3">
        <v>41</v>
      </c>
      <c r="C46" s="2">
        <v>167354</v>
      </c>
      <c r="D46" s="10">
        <v>0.46</v>
      </c>
      <c r="E46" s="3">
        <f t="shared" si="0"/>
        <v>175437</v>
      </c>
      <c r="H46" s="7"/>
      <c r="I46" s="7"/>
      <c r="J46" s="7"/>
    </row>
    <row r="47" spans="1:10" ht="14.25" customHeight="1" x14ac:dyDescent="0.25">
      <c r="A47" s="23"/>
      <c r="B47" s="3">
        <v>42</v>
      </c>
      <c r="C47" s="2">
        <v>209573</v>
      </c>
      <c r="D47" s="10">
        <v>0.34</v>
      </c>
      <c r="E47" s="3">
        <f t="shared" si="0"/>
        <v>217055</v>
      </c>
      <c r="H47" s="7"/>
      <c r="I47" s="7"/>
      <c r="J47" s="7"/>
    </row>
    <row r="48" spans="1:10" ht="14.25" customHeight="1" x14ac:dyDescent="0.25">
      <c r="A48" s="23"/>
      <c r="B48" s="3">
        <v>43</v>
      </c>
      <c r="C48" s="2">
        <v>129747</v>
      </c>
      <c r="D48" s="10">
        <v>0.2</v>
      </c>
      <c r="E48" s="3">
        <f t="shared" si="0"/>
        <v>132472</v>
      </c>
      <c r="H48" s="7"/>
      <c r="I48" s="7"/>
      <c r="J48" s="7"/>
    </row>
    <row r="49" spans="1:10" ht="14.25" customHeight="1" x14ac:dyDescent="0.25">
      <c r="A49" s="23"/>
      <c r="B49" s="3">
        <v>44</v>
      </c>
      <c r="C49" s="2">
        <v>154258</v>
      </c>
      <c r="D49" s="10">
        <v>0.17</v>
      </c>
      <c r="E49" s="3">
        <f t="shared" si="0"/>
        <v>157012</v>
      </c>
      <c r="H49" s="7"/>
      <c r="I49" s="7"/>
      <c r="J49" s="7"/>
    </row>
    <row r="50" spans="1:10" ht="14.25" customHeight="1" x14ac:dyDescent="0.25">
      <c r="A50" s="23"/>
      <c r="B50" s="3">
        <v>45</v>
      </c>
      <c r="C50" s="2">
        <v>191926</v>
      </c>
      <c r="D50" s="10">
        <v>0.14000000000000001</v>
      </c>
      <c r="E50" s="3">
        <f t="shared" si="0"/>
        <v>194747</v>
      </c>
      <c r="H50" s="7"/>
      <c r="I50" s="7"/>
      <c r="J50" s="7"/>
    </row>
    <row r="51" spans="1:10" ht="14.25" customHeight="1" x14ac:dyDescent="0.25">
      <c r="A51" s="23"/>
      <c r="B51" s="3">
        <v>46</v>
      </c>
      <c r="C51" s="2">
        <v>273416</v>
      </c>
      <c r="D51" s="10">
        <v>0.1</v>
      </c>
      <c r="E51" s="3">
        <f t="shared" si="0"/>
        <v>276287</v>
      </c>
      <c r="H51" s="7"/>
      <c r="I51" s="7"/>
      <c r="J51" s="7"/>
    </row>
    <row r="52" spans="1:10" ht="14.25" customHeight="1" x14ac:dyDescent="0.25">
      <c r="A52" s="23"/>
      <c r="B52" s="3">
        <v>47</v>
      </c>
      <c r="C52" s="2">
        <v>298371</v>
      </c>
      <c r="D52" s="10">
        <v>0.1</v>
      </c>
      <c r="E52" s="3">
        <f t="shared" si="0"/>
        <v>301504</v>
      </c>
      <c r="H52" s="7"/>
      <c r="I52" s="7"/>
      <c r="J52" s="7"/>
    </row>
    <row r="53" spans="1:10" ht="14.25" customHeight="1" x14ac:dyDescent="0.25">
      <c r="A53" s="23"/>
      <c r="B53" s="3">
        <v>48</v>
      </c>
      <c r="C53" s="2">
        <v>327854</v>
      </c>
      <c r="D53" s="10">
        <v>0.09</v>
      </c>
      <c r="E53" s="3">
        <f t="shared" si="0"/>
        <v>330952</v>
      </c>
      <c r="H53" s="7"/>
      <c r="I53" s="7"/>
      <c r="J53" s="7"/>
    </row>
    <row r="54" spans="1:10" ht="14.25" customHeight="1" x14ac:dyDescent="0.25">
      <c r="A54" s="23"/>
      <c r="B54" s="3">
        <v>49</v>
      </c>
      <c r="C54" s="2">
        <v>162154</v>
      </c>
      <c r="D54" s="10">
        <v>0.17</v>
      </c>
      <c r="E54" s="3">
        <f t="shared" si="0"/>
        <v>165048</v>
      </c>
      <c r="H54" s="7"/>
      <c r="I54" s="7"/>
      <c r="J54" s="7"/>
    </row>
    <row r="55" spans="1:10" ht="14.25" customHeight="1" x14ac:dyDescent="0.25">
      <c r="A55" s="23"/>
      <c r="B55" s="3">
        <v>50</v>
      </c>
      <c r="C55" s="2">
        <v>302578</v>
      </c>
      <c r="D55" s="10">
        <v>0.15</v>
      </c>
      <c r="E55" s="3">
        <f t="shared" si="0"/>
        <v>307344</v>
      </c>
      <c r="H55" s="7"/>
      <c r="I55" s="7"/>
      <c r="J55" s="7"/>
    </row>
    <row r="56" spans="1:10" ht="14.25" customHeight="1" x14ac:dyDescent="0.25">
      <c r="A56" s="23"/>
      <c r="B56" s="3">
        <v>51</v>
      </c>
      <c r="C56" s="2">
        <v>240444</v>
      </c>
      <c r="D56" s="10">
        <v>0.38</v>
      </c>
      <c r="E56" s="3">
        <f t="shared" si="0"/>
        <v>250038</v>
      </c>
      <c r="H56" s="7"/>
      <c r="I56" s="7"/>
      <c r="J56" s="7"/>
    </row>
    <row r="57" spans="1:10" ht="14.25" customHeight="1" x14ac:dyDescent="0.25">
      <c r="A57" s="23"/>
      <c r="B57" s="3">
        <v>52</v>
      </c>
      <c r="C57" s="2">
        <v>770187</v>
      </c>
      <c r="D57" s="10">
        <v>0.17</v>
      </c>
      <c r="E57" s="3">
        <f t="shared" si="0"/>
        <v>783935</v>
      </c>
      <c r="H57" s="7"/>
      <c r="I57" s="7"/>
      <c r="J57" s="7"/>
    </row>
    <row r="58" spans="1:10" ht="14.25" customHeight="1" x14ac:dyDescent="0.25">
      <c r="A58" s="24"/>
      <c r="B58" s="3">
        <v>53</v>
      </c>
      <c r="C58" s="2">
        <v>415101</v>
      </c>
      <c r="D58" s="10">
        <v>0.52</v>
      </c>
      <c r="E58" s="3">
        <f t="shared" si="0"/>
        <v>437766</v>
      </c>
      <c r="H58" s="7"/>
      <c r="I58" s="7"/>
      <c r="J58" s="7"/>
    </row>
    <row r="59" spans="1:10" ht="14.25" customHeight="1" x14ac:dyDescent="0.25">
      <c r="A59" s="21" t="s">
        <v>16</v>
      </c>
      <c r="B59" s="3">
        <v>54</v>
      </c>
      <c r="C59" s="2">
        <v>167250</v>
      </c>
      <c r="D59" s="10">
        <v>0.18</v>
      </c>
      <c r="E59" s="3">
        <f t="shared" si="0"/>
        <v>170411</v>
      </c>
      <c r="H59" s="7"/>
      <c r="I59" s="7"/>
      <c r="J59" s="7"/>
    </row>
    <row r="60" spans="1:10" ht="14.25" customHeight="1" x14ac:dyDescent="0.25">
      <c r="A60" s="21"/>
      <c r="B60" s="3">
        <v>55</v>
      </c>
      <c r="C60" s="2">
        <v>291572</v>
      </c>
      <c r="D60" s="10">
        <v>0.15</v>
      </c>
      <c r="E60" s="3">
        <f t="shared" si="0"/>
        <v>296164</v>
      </c>
      <c r="H60" s="7"/>
      <c r="I60" s="7"/>
      <c r="J60" s="7"/>
    </row>
    <row r="61" spans="1:10" ht="14.25" customHeight="1" x14ac:dyDescent="0.25">
      <c r="A61" s="22" t="s">
        <v>17</v>
      </c>
      <c r="B61" s="3">
        <v>56</v>
      </c>
      <c r="C61" s="2">
        <v>156563</v>
      </c>
      <c r="D61" s="10">
        <v>0.25</v>
      </c>
      <c r="E61" s="3">
        <f t="shared" si="0"/>
        <v>160673</v>
      </c>
      <c r="H61" s="7"/>
      <c r="I61" s="7"/>
      <c r="J61" s="7"/>
    </row>
    <row r="62" spans="1:10" ht="14.25" customHeight="1" x14ac:dyDescent="0.25">
      <c r="A62" s="23"/>
      <c r="B62" s="3">
        <v>57</v>
      </c>
      <c r="C62" s="2">
        <v>319018</v>
      </c>
      <c r="D62" s="10">
        <v>0.33</v>
      </c>
      <c r="E62" s="3">
        <f t="shared" si="0"/>
        <v>330072</v>
      </c>
      <c r="H62" s="7"/>
      <c r="I62" s="7"/>
      <c r="J62" s="7"/>
    </row>
    <row r="63" spans="1:10" ht="14.25" customHeight="1" x14ac:dyDescent="0.25">
      <c r="A63" s="23"/>
      <c r="B63" s="3">
        <v>58</v>
      </c>
      <c r="C63" s="2">
        <v>185111</v>
      </c>
      <c r="D63" s="10">
        <v>0.23</v>
      </c>
      <c r="E63" s="3">
        <f t="shared" si="0"/>
        <v>189581</v>
      </c>
      <c r="H63" s="7"/>
      <c r="I63" s="7"/>
      <c r="J63" s="7"/>
    </row>
    <row r="64" spans="1:10" ht="14.25" customHeight="1" x14ac:dyDescent="0.25">
      <c r="A64" s="23"/>
      <c r="B64" s="3">
        <v>59</v>
      </c>
      <c r="C64" s="2">
        <v>245582</v>
      </c>
      <c r="D64" s="10">
        <v>0.45</v>
      </c>
      <c r="E64" s="3">
        <f t="shared" si="0"/>
        <v>257186</v>
      </c>
      <c r="H64" s="7"/>
      <c r="I64" s="7"/>
      <c r="J64" s="7"/>
    </row>
    <row r="65" spans="1:10" ht="14.25" customHeight="1" x14ac:dyDescent="0.25">
      <c r="A65" s="24"/>
      <c r="B65" s="3">
        <v>60</v>
      </c>
      <c r="C65" s="2">
        <v>396727</v>
      </c>
      <c r="D65" s="10">
        <v>0.09</v>
      </c>
      <c r="E65" s="3">
        <f t="shared" si="0"/>
        <v>400476</v>
      </c>
      <c r="H65" s="7"/>
      <c r="I65" s="7"/>
      <c r="J65" s="7"/>
    </row>
    <row r="66" spans="1:10" ht="14.25" customHeight="1" x14ac:dyDescent="0.25">
      <c r="A66" s="25" t="s">
        <v>18</v>
      </c>
      <c r="B66" s="3">
        <v>61</v>
      </c>
      <c r="C66" s="2">
        <v>110511</v>
      </c>
      <c r="D66" s="10">
        <v>0.28999999999999998</v>
      </c>
      <c r="E66" s="3">
        <f t="shared" si="0"/>
        <v>113876</v>
      </c>
      <c r="H66" s="7"/>
      <c r="I66" s="7"/>
      <c r="J66" s="7"/>
    </row>
    <row r="67" spans="1:10" ht="14.25" customHeight="1" x14ac:dyDescent="0.25">
      <c r="A67" s="26"/>
      <c r="B67" s="3">
        <v>62</v>
      </c>
      <c r="C67" s="2">
        <v>162790</v>
      </c>
      <c r="D67" s="10">
        <v>0.32</v>
      </c>
      <c r="E67" s="3">
        <f t="shared" si="0"/>
        <v>168260</v>
      </c>
      <c r="H67" s="7"/>
      <c r="I67" s="7"/>
      <c r="J67" s="7"/>
    </row>
    <row r="68" spans="1:10" ht="14.25" customHeight="1" x14ac:dyDescent="0.25">
      <c r="A68" s="25" t="s">
        <v>33</v>
      </c>
      <c r="B68" s="3">
        <v>63</v>
      </c>
      <c r="C68" s="2">
        <v>193718</v>
      </c>
      <c r="D68" s="10">
        <v>0.2</v>
      </c>
      <c r="E68" s="3">
        <f t="shared" si="0"/>
        <v>197786</v>
      </c>
      <c r="H68" s="7"/>
      <c r="I68" s="7"/>
      <c r="J68" s="7"/>
    </row>
    <row r="69" spans="1:10" ht="14.25" customHeight="1" x14ac:dyDescent="0.25">
      <c r="A69" s="26"/>
      <c r="B69" s="3">
        <v>64</v>
      </c>
      <c r="C69" s="2">
        <v>208916</v>
      </c>
      <c r="D69" s="10">
        <v>0.27</v>
      </c>
      <c r="E69" s="3">
        <f t="shared" si="0"/>
        <v>214839</v>
      </c>
      <c r="H69" s="7"/>
      <c r="I69" s="7"/>
      <c r="J69" s="7"/>
    </row>
    <row r="70" spans="1:10" ht="14.25" customHeight="1" x14ac:dyDescent="0.25">
      <c r="A70" s="18" t="s">
        <v>19</v>
      </c>
      <c r="B70" s="3">
        <v>65</v>
      </c>
      <c r="C70" s="3">
        <v>144051</v>
      </c>
      <c r="D70" s="10">
        <v>0.32</v>
      </c>
      <c r="E70" s="3">
        <f t="shared" ref="E70:E72" si="1">ROUND(C70*(1.105*D70+(1-D70)),0)</f>
        <v>148891</v>
      </c>
      <c r="H70" s="7"/>
      <c r="I70" s="7"/>
      <c r="J70" s="7"/>
    </row>
    <row r="71" spans="1:10" ht="14.25" customHeight="1" x14ac:dyDescent="0.25">
      <c r="A71" s="21" t="s">
        <v>20</v>
      </c>
      <c r="B71" s="3">
        <v>66</v>
      </c>
      <c r="C71" s="2">
        <v>216961</v>
      </c>
      <c r="D71" s="10">
        <v>0.17</v>
      </c>
      <c r="E71" s="3">
        <f t="shared" si="1"/>
        <v>220834</v>
      </c>
      <c r="H71" s="7"/>
      <c r="I71" s="7"/>
      <c r="J71" s="7"/>
    </row>
    <row r="72" spans="1:10" ht="14.25" customHeight="1" x14ac:dyDescent="0.25">
      <c r="A72" s="21"/>
      <c r="B72" s="3">
        <v>67</v>
      </c>
      <c r="C72" s="2">
        <v>119595</v>
      </c>
      <c r="D72" s="10">
        <v>0.32</v>
      </c>
      <c r="E72" s="3">
        <f t="shared" si="1"/>
        <v>123613</v>
      </c>
      <c r="H72" s="7"/>
      <c r="I72" s="7"/>
      <c r="J72" s="7"/>
    </row>
    <row r="73" spans="1:10" ht="24" customHeight="1" x14ac:dyDescent="0.25">
      <c r="A73" s="4" t="s">
        <v>21</v>
      </c>
      <c r="B73" s="5"/>
      <c r="C73" s="5"/>
      <c r="D73" s="5"/>
      <c r="E73" s="5"/>
    </row>
    <row r="74" spans="1:10" ht="42.75" customHeight="1" x14ac:dyDescent="0.25">
      <c r="A74" s="29" t="s">
        <v>22</v>
      </c>
      <c r="B74" s="29"/>
      <c r="C74" s="29"/>
      <c r="D74" s="29"/>
      <c r="E74" s="29"/>
      <c r="F74" s="29"/>
    </row>
    <row r="75" spans="1:10" ht="53.25" customHeight="1" x14ac:dyDescent="0.25">
      <c r="A75" s="29" t="s">
        <v>23</v>
      </c>
      <c r="B75" s="29"/>
      <c r="C75" s="29"/>
      <c r="D75" s="29"/>
      <c r="E75" s="29"/>
      <c r="F75" s="29"/>
    </row>
    <row r="76" spans="1:10" ht="58.5" customHeight="1" x14ac:dyDescent="0.25">
      <c r="A76" s="30" t="s">
        <v>30</v>
      </c>
      <c r="B76" s="30"/>
      <c r="C76" s="30"/>
      <c r="D76" s="30"/>
      <c r="E76" s="30"/>
      <c r="F76" s="30"/>
    </row>
    <row r="77" spans="1:10" ht="29.25" customHeight="1" x14ac:dyDescent="0.25">
      <c r="A77" s="30" t="s">
        <v>24</v>
      </c>
      <c r="B77" s="30"/>
      <c r="C77" s="30"/>
      <c r="D77" s="30"/>
      <c r="E77" s="30"/>
      <c r="F77" s="30"/>
    </row>
    <row r="78" spans="1:10" ht="48.75" customHeight="1" x14ac:dyDescent="0.25">
      <c r="A78" s="31" t="s">
        <v>25</v>
      </c>
      <c r="B78" s="31"/>
      <c r="C78" s="31"/>
      <c r="D78" s="31"/>
      <c r="E78" s="31"/>
      <c r="F78" s="31"/>
    </row>
  </sheetData>
  <mergeCells count="23">
    <mergeCell ref="A13:A14"/>
    <mergeCell ref="C1:E1"/>
    <mergeCell ref="C2:E2"/>
    <mergeCell ref="A4:E4"/>
    <mergeCell ref="A6:A7"/>
    <mergeCell ref="A9:A10"/>
    <mergeCell ref="A71:A72"/>
    <mergeCell ref="A15:A20"/>
    <mergeCell ref="A21:A22"/>
    <mergeCell ref="A23:A28"/>
    <mergeCell ref="A30:A32"/>
    <mergeCell ref="A33:A35"/>
    <mergeCell ref="A36:A40"/>
    <mergeCell ref="A42:A58"/>
    <mergeCell ref="A59:A60"/>
    <mergeCell ref="A61:A65"/>
    <mergeCell ref="A66:A67"/>
    <mergeCell ref="A68:A69"/>
    <mergeCell ref="A74:F74"/>
    <mergeCell ref="A75:F75"/>
    <mergeCell ref="A76:F76"/>
    <mergeCell ref="A77:F77"/>
    <mergeCell ref="A78:F78"/>
  </mergeCells>
  <pageMargins left="0.59055118110236227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24 (Пр.20-22)</vt:lpstr>
      <vt:lpstr>Приложение 24 (Пр.5-23)</vt:lpstr>
      <vt:lpstr>'Приложение 24 (Пр.20-22)'!Заголовки_для_печати</vt:lpstr>
      <vt:lpstr>'Приложение 24 (Пр.5-23)'!Заголовки_для_печати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Кутузова</dc:creator>
  <cp:lastModifiedBy>Елена Мустафина</cp:lastModifiedBy>
  <cp:lastPrinted>2023-03-22T03:55:06Z</cp:lastPrinted>
  <dcterms:created xsi:type="dcterms:W3CDTF">2021-09-30T03:38:46Z</dcterms:created>
  <dcterms:modified xsi:type="dcterms:W3CDTF">2023-03-22T03:55:11Z</dcterms:modified>
</cp:coreProperties>
</file>