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SIT\Т А Р И Ф Н Ы Е\2023\3-23 от 00.02.2023\приложения к ТС\"/>
    </mc:Choice>
  </mc:AlternateContent>
  <xr:revisionPtr revIDLastSave="0" documentId="13_ncr:1_{CEA9265A-30B2-40F1-87BD-6F3365DC6CA8}" xr6:coauthVersionLast="36" xr6:coauthVersionMax="36" xr10:uidLastSave="{00000000-0000-0000-0000-000000000000}"/>
  <bookViews>
    <workbookView xWindow="0" yWindow="0" windowWidth="28800" windowHeight="11025" activeTab="1" xr2:uid="{00000000-000D-0000-FFFF-FFFF00000000}"/>
  </bookViews>
  <sheets>
    <sheet name="Приложение №19 (прот.20-22) " sheetId="1" r:id="rId1"/>
    <sheet name="Приложение №19 (прот.3-23)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G8" i="2" s="1"/>
  <c r="F8" i="2" l="1"/>
  <c r="E9" i="1"/>
  <c r="G9" i="1" s="1"/>
  <c r="E8" i="1"/>
  <c r="F9" i="1" l="1"/>
  <c r="G8" i="1"/>
  <c r="F8" i="1" l="1"/>
</calcChain>
</file>

<file path=xl/sharedStrings.xml><?xml version="1.0" encoding="utf-8"?>
<sst xmlns="http://schemas.openxmlformats.org/spreadsheetml/2006/main" count="28" uniqueCount="17">
  <si>
    <t>№ п/п</t>
  </si>
  <si>
    <t>Наименование</t>
  </si>
  <si>
    <t>Средний норматив финансовых затрат без учета К дифференциации</t>
  </si>
  <si>
    <t>Коэффициент приведения среднего норматива финансовых затрат на единицу объема</t>
  </si>
  <si>
    <t>Базовая ставка (руб.)</t>
  </si>
  <si>
    <t>без учета К диффенциации</t>
  </si>
  <si>
    <t>с К диффенциации 1,105</t>
  </si>
  <si>
    <t>с К диффенциации 2,015</t>
  </si>
  <si>
    <t xml:space="preserve">Базовая ставка финансового обеспечения стационарной медицинской помощи. </t>
  </si>
  <si>
    <t>Базовая ставка финансового обеспечения медицинской помощи, оказываемой в условиях дневного стационара.</t>
  </si>
  <si>
    <t xml:space="preserve">Базовая ставка финансового обеспечения специализированной медицинской помощи по состоянию на 01.01.2023 года.                                                                       </t>
  </si>
  <si>
    <t>Медицинская реабилитация в условиях круглосуточного стационара</t>
  </si>
  <si>
    <t>Приложение № 19 к Соглашению</t>
  </si>
  <si>
    <t>Медицинская реабилитация в условиях дневного стационара.</t>
  </si>
  <si>
    <t>(в редакции протокола № 20-22 от 27.12.2022)</t>
  </si>
  <si>
    <t>(в редакции протокола № 3-23 от 16.02.2023)</t>
  </si>
  <si>
    <t xml:space="preserve">Базовая ставка финансового обеспечения специализированной медицинской помощи по состоянию на 01.02.2023 года.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</si>
</sst>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6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1"/>
  <sheetViews>
    <sheetView zoomScale="90" zoomScaleNormal="90" workbookViewId="0">
      <selection activeCell="D17" sqref="D17"/>
    </sheetView>
  </sheetViews>
  <sheetFormatPr defaultRowHeight="15" x14ac:dyDescent="0.25"/>
  <cols>
    <col min="1" max="1" width="5.7109375" style="1" customWidth="1"/>
    <col min="2" max="2" width="36" style="1" customWidth="1"/>
    <col min="3" max="3" width="16.7109375" style="1" customWidth="1"/>
    <col min="4" max="4" width="15.42578125" style="1" customWidth="1"/>
    <col min="5" max="5" width="15.5703125" style="1" customWidth="1"/>
    <col min="6" max="6" width="15.85546875" style="1" customWidth="1"/>
    <col min="7" max="7" width="15.7109375" style="1" customWidth="1"/>
    <col min="8" max="16384" width="9.140625" style="1"/>
  </cols>
  <sheetData>
    <row r="2" spans="1:7" ht="18.75" x14ac:dyDescent="0.3">
      <c r="B2" s="2"/>
      <c r="C2" s="2"/>
      <c r="D2" s="2"/>
      <c r="E2" s="2"/>
      <c r="F2" s="2"/>
      <c r="G2" s="2" t="s">
        <v>12</v>
      </c>
    </row>
    <row r="3" spans="1:7" ht="18.75" x14ac:dyDescent="0.3">
      <c r="B3" s="3"/>
      <c r="C3" s="3"/>
      <c r="D3" s="3"/>
      <c r="E3" s="17" t="s">
        <v>14</v>
      </c>
      <c r="F3" s="17"/>
      <c r="G3" s="17"/>
    </row>
    <row r="4" spans="1:7" ht="44.25" customHeight="1" x14ac:dyDescent="0.25">
      <c r="A4" s="18" t="s">
        <v>10</v>
      </c>
      <c r="B4" s="18"/>
      <c r="C4" s="18"/>
      <c r="D4" s="18"/>
      <c r="E4" s="18"/>
      <c r="F4" s="18"/>
      <c r="G4" s="18"/>
    </row>
    <row r="5" spans="1:7" ht="30.75" customHeight="1" x14ac:dyDescent="0.25">
      <c r="A5" s="4"/>
      <c r="B5" s="4"/>
      <c r="C5" s="4"/>
      <c r="D5" s="4"/>
    </row>
    <row r="6" spans="1:7" ht="36.75" customHeight="1" x14ac:dyDescent="0.25">
      <c r="A6" s="19" t="s">
        <v>0</v>
      </c>
      <c r="B6" s="20" t="s">
        <v>1</v>
      </c>
      <c r="C6" s="21" t="s">
        <v>2</v>
      </c>
      <c r="D6" s="21" t="s">
        <v>3</v>
      </c>
      <c r="E6" s="20" t="s">
        <v>4</v>
      </c>
      <c r="F6" s="20"/>
      <c r="G6" s="20"/>
    </row>
    <row r="7" spans="1:7" ht="104.25" customHeight="1" x14ac:dyDescent="0.25">
      <c r="A7" s="19"/>
      <c r="B7" s="20"/>
      <c r="C7" s="22"/>
      <c r="D7" s="22"/>
      <c r="E7" s="5" t="s">
        <v>5</v>
      </c>
      <c r="F7" s="5" t="s">
        <v>6</v>
      </c>
      <c r="G7" s="5" t="s">
        <v>7</v>
      </c>
    </row>
    <row r="8" spans="1:7" s="13" customFormat="1" ht="64.5" customHeight="1" x14ac:dyDescent="0.25">
      <c r="A8" s="10">
        <v>1</v>
      </c>
      <c r="B8" s="11" t="s">
        <v>8</v>
      </c>
      <c r="C8" s="12">
        <v>40039.550000000003</v>
      </c>
      <c r="D8" s="14">
        <v>0.65</v>
      </c>
      <c r="E8" s="12">
        <f>ROUND(C8*D8,2)</f>
        <v>26025.71</v>
      </c>
      <c r="F8" s="12">
        <f>ROUND(E8*1.105,2)</f>
        <v>28758.41</v>
      </c>
      <c r="G8" s="12">
        <f>ROUND(E8*2.015,2)</f>
        <v>52441.81</v>
      </c>
    </row>
    <row r="9" spans="1:7" s="13" customFormat="1" ht="64.5" customHeight="1" x14ac:dyDescent="0.25">
      <c r="A9" s="10">
        <v>2</v>
      </c>
      <c r="B9" s="11" t="s">
        <v>11</v>
      </c>
      <c r="C9" s="12">
        <v>41195.71</v>
      </c>
      <c r="D9" s="14">
        <v>0.65</v>
      </c>
      <c r="E9" s="12">
        <f>ROUND(C9*D9,2)</f>
        <v>26777.21</v>
      </c>
      <c r="F9" s="12">
        <f>ROUND(E9*1.105,2)</f>
        <v>29588.82</v>
      </c>
      <c r="G9" s="12">
        <f>ROUND(E9*2.015,2)</f>
        <v>53956.08</v>
      </c>
    </row>
    <row r="10" spans="1:7" ht="64.5" customHeight="1" x14ac:dyDescent="0.25">
      <c r="A10" s="6">
        <v>3</v>
      </c>
      <c r="B10" s="7" t="s">
        <v>9</v>
      </c>
      <c r="C10" s="8">
        <v>25103.71</v>
      </c>
      <c r="D10" s="9">
        <v>0.6</v>
      </c>
      <c r="E10" s="8">
        <v>15062.22</v>
      </c>
      <c r="F10" s="8">
        <v>16643.75</v>
      </c>
      <c r="G10" s="8">
        <v>30350.37</v>
      </c>
    </row>
    <row r="11" spans="1:7" s="13" customFormat="1" ht="64.5" customHeight="1" x14ac:dyDescent="0.25">
      <c r="A11" s="10">
        <v>4</v>
      </c>
      <c r="B11" s="11" t="s">
        <v>13</v>
      </c>
      <c r="C11" s="12">
        <v>23966.2</v>
      </c>
      <c r="D11" s="9">
        <v>0.6</v>
      </c>
      <c r="E11" s="12">
        <v>14379.72</v>
      </c>
      <c r="F11" s="12">
        <v>15889.59</v>
      </c>
      <c r="G11" s="12">
        <v>28975.14</v>
      </c>
    </row>
  </sheetData>
  <mergeCells count="7">
    <mergeCell ref="E3:G3"/>
    <mergeCell ref="A4:G4"/>
    <mergeCell ref="A6:A7"/>
    <mergeCell ref="B6:B7"/>
    <mergeCell ref="C6:C7"/>
    <mergeCell ref="D6:D7"/>
    <mergeCell ref="E6:G6"/>
  </mergeCells>
  <pageMargins left="0.51181102362204722" right="0.31496062992125984" top="0.39370078740157483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C207-4205-4EA4-AFB3-5FDEADA30CA5}">
  <sheetPr>
    <pageSetUpPr fitToPage="1"/>
  </sheetPr>
  <dimension ref="A2:G9"/>
  <sheetViews>
    <sheetView tabSelected="1" zoomScale="90" zoomScaleNormal="90" workbookViewId="0">
      <selection activeCell="K7" sqref="K7"/>
    </sheetView>
  </sheetViews>
  <sheetFormatPr defaultRowHeight="15" x14ac:dyDescent="0.25"/>
  <cols>
    <col min="1" max="1" width="5.7109375" style="1" customWidth="1"/>
    <col min="2" max="2" width="36" style="1" customWidth="1"/>
    <col min="3" max="3" width="16.7109375" style="1" customWidth="1"/>
    <col min="4" max="4" width="15.42578125" style="1" customWidth="1"/>
    <col min="5" max="5" width="15.5703125" style="1" customWidth="1"/>
    <col min="6" max="6" width="15.85546875" style="1" customWidth="1"/>
    <col min="7" max="7" width="15.7109375" style="1" customWidth="1"/>
    <col min="8" max="16384" width="9.140625" style="1"/>
  </cols>
  <sheetData>
    <row r="2" spans="1:7" ht="18.75" x14ac:dyDescent="0.3">
      <c r="B2" s="2"/>
      <c r="C2" s="2"/>
      <c r="D2" s="2"/>
      <c r="E2" s="2"/>
      <c r="F2" s="2"/>
      <c r="G2" s="2" t="s">
        <v>12</v>
      </c>
    </row>
    <row r="3" spans="1:7" ht="18.75" x14ac:dyDescent="0.3">
      <c r="B3" s="3"/>
      <c r="C3" s="3"/>
      <c r="D3" s="3"/>
      <c r="E3" s="17" t="s">
        <v>15</v>
      </c>
      <c r="F3" s="17"/>
      <c r="G3" s="17"/>
    </row>
    <row r="4" spans="1:7" ht="44.25" customHeight="1" x14ac:dyDescent="0.25">
      <c r="A4" s="18" t="s">
        <v>16</v>
      </c>
      <c r="B4" s="18"/>
      <c r="C4" s="18"/>
      <c r="D4" s="18"/>
      <c r="E4" s="18"/>
      <c r="F4" s="18"/>
      <c r="G4" s="18"/>
    </row>
    <row r="5" spans="1:7" ht="30.75" customHeight="1" x14ac:dyDescent="0.25">
      <c r="A5" s="15"/>
      <c r="B5" s="15"/>
      <c r="C5" s="15"/>
      <c r="D5" s="15"/>
    </row>
    <row r="6" spans="1:7" ht="36.75" customHeight="1" x14ac:dyDescent="0.25">
      <c r="A6" s="19" t="s">
        <v>0</v>
      </c>
      <c r="B6" s="20" t="s">
        <v>1</v>
      </c>
      <c r="C6" s="21" t="s">
        <v>2</v>
      </c>
      <c r="D6" s="21" t="s">
        <v>3</v>
      </c>
      <c r="E6" s="20" t="s">
        <v>4</v>
      </c>
      <c r="F6" s="20"/>
      <c r="G6" s="20"/>
    </row>
    <row r="7" spans="1:7" ht="104.25" customHeight="1" x14ac:dyDescent="0.25">
      <c r="A7" s="19"/>
      <c r="B7" s="20"/>
      <c r="C7" s="22"/>
      <c r="D7" s="22"/>
      <c r="E7" s="16" t="s">
        <v>5</v>
      </c>
      <c r="F7" s="16" t="s">
        <v>6</v>
      </c>
      <c r="G7" s="16" t="s">
        <v>7</v>
      </c>
    </row>
    <row r="8" spans="1:7" s="13" customFormat="1" ht="64.5" customHeight="1" x14ac:dyDescent="0.25">
      <c r="A8" s="10">
        <v>1</v>
      </c>
      <c r="B8" s="11" t="s">
        <v>8</v>
      </c>
      <c r="C8" s="12">
        <v>40039.550000000003</v>
      </c>
      <c r="D8" s="14">
        <v>0.65</v>
      </c>
      <c r="E8" s="12">
        <f>ROUND(C8*D8,2)</f>
        <v>26025.71</v>
      </c>
      <c r="F8" s="12">
        <f>ROUND(E8*1.105,2)</f>
        <v>28758.41</v>
      </c>
      <c r="G8" s="12">
        <f>ROUND(E8*2.015,2)</f>
        <v>52441.81</v>
      </c>
    </row>
    <row r="9" spans="1:7" ht="64.5" customHeight="1" x14ac:dyDescent="0.25">
      <c r="A9" s="6">
        <v>2</v>
      </c>
      <c r="B9" s="7" t="s">
        <v>9</v>
      </c>
      <c r="C9" s="8">
        <v>25103.71</v>
      </c>
      <c r="D9" s="9">
        <v>0.6</v>
      </c>
      <c r="E9" s="8">
        <v>15062.22</v>
      </c>
      <c r="F9" s="8">
        <v>16643.75</v>
      </c>
      <c r="G9" s="8">
        <v>30350.37</v>
      </c>
    </row>
  </sheetData>
  <mergeCells count="7">
    <mergeCell ref="E3:G3"/>
    <mergeCell ref="A4:G4"/>
    <mergeCell ref="A6:A7"/>
    <mergeCell ref="B6:B7"/>
    <mergeCell ref="C6:C7"/>
    <mergeCell ref="D6:D7"/>
    <mergeCell ref="E6:G6"/>
  </mergeCells>
  <pageMargins left="0.51181102362204722" right="0.31496062992125984" top="0.3937007874015748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№19 (прот.20-22) </vt:lpstr>
      <vt:lpstr>Приложение №19 (прот.3-23)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Мустафина</dc:creator>
  <cp:lastModifiedBy>Ардеева Г.М.</cp:lastModifiedBy>
  <dcterms:created xsi:type="dcterms:W3CDTF">2022-12-05T09:53:33Z</dcterms:created>
  <dcterms:modified xsi:type="dcterms:W3CDTF">2023-02-14T07:49:14Z</dcterms:modified>
</cp:coreProperties>
</file>