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Протокол 90\"/>
    </mc:Choice>
  </mc:AlternateContent>
  <bookViews>
    <workbookView xWindow="120" yWindow="180" windowWidth="18975" windowHeight="11130" tabRatio="771" activeTab="3"/>
  </bookViews>
  <sheets>
    <sheet name="ДВН 1 этап" sheetId="1" r:id="rId1"/>
    <sheet name="ДВН 1 этап (Протокол 80)" sheetId="7" r:id="rId2"/>
    <sheet name="ДВН 1 этап (пилот)" sheetId="3" r:id="rId3"/>
    <sheet name="ДВН 1 этап (пилот)(Протокол 90)" sheetId="8" r:id="rId4"/>
    <sheet name="ДВН 2 этап " sheetId="6" r:id="rId5"/>
  </sheets>
  <calcPr calcId="152511"/>
</workbook>
</file>

<file path=xl/calcChain.xml><?xml version="1.0" encoding="utf-8"?>
<calcChain xmlns="http://schemas.openxmlformats.org/spreadsheetml/2006/main">
  <c r="D15" i="8" l="1"/>
  <c r="D8" i="3" l="1"/>
  <c r="D12" i="3"/>
  <c r="D15" i="3"/>
</calcChain>
</file>

<file path=xl/sharedStrings.xml><?xml version="1.0" encoding="utf-8"?>
<sst xmlns="http://schemas.openxmlformats.org/spreadsheetml/2006/main" count="170" uniqueCount="81">
  <si>
    <t xml:space="preserve">пол </t>
  </si>
  <si>
    <t>возраст</t>
  </si>
  <si>
    <t>стоимость , руб.</t>
  </si>
  <si>
    <t>м</t>
  </si>
  <si>
    <t>21,24,27,30,33</t>
  </si>
  <si>
    <t>36,39,42,48,87,90,93,96,99</t>
  </si>
  <si>
    <t>75,78,81,84</t>
  </si>
  <si>
    <t>45,54,57</t>
  </si>
  <si>
    <t>60,63,66,69,72</t>
  </si>
  <si>
    <t>ж</t>
  </si>
  <si>
    <t>21,24,27</t>
  </si>
  <si>
    <t>87,90,93,96</t>
  </si>
  <si>
    <t>30,33,36</t>
  </si>
  <si>
    <t>45,48,63,66,69</t>
  </si>
  <si>
    <t>51,54,57,60</t>
  </si>
  <si>
    <t>№ п/п</t>
  </si>
  <si>
    <t>Наименование (Код исследования)*</t>
  </si>
  <si>
    <t>Измерение артериального давления (A02.12.002)</t>
  </si>
  <si>
    <t>Флюорография легких (A06.09.006)</t>
  </si>
  <si>
    <t>Измерение внутриглазного давления (A02.26.015)</t>
  </si>
  <si>
    <t>Приложение 6 к Соглашению</t>
  </si>
  <si>
    <t>Тарифы на оплату медицинской помощи  по обязательному медицинскому страхованию при проведении диспансеризации определенных групп взрослого населения по состоянию на 01.01.2018 года</t>
  </si>
  <si>
    <t>Опрос (анкетирование) (A01.30.009)</t>
  </si>
  <si>
    <t>Антропометрия  (A02.01.001)</t>
  </si>
  <si>
    <t>Определение уровня общего холестерина в крови  (A09.05.026)</t>
  </si>
  <si>
    <t>Определение абсолютного  сердечно-сосудистого риска  (B03.047.002)</t>
  </si>
  <si>
    <t>** В стоимость маммографии входит проведение цифровой рентгеновской маммографии в двух проекциях с обеих сторон с выдачей протокола исследования и распечатки на бумаге или пленке в зависимости от выявления нормальной или патологической картины.</t>
  </si>
  <si>
    <t>Колоректальный рак:</t>
  </si>
  <si>
    <t>2.1.</t>
  </si>
  <si>
    <t>2.2.</t>
  </si>
  <si>
    <t>Тариф, руб.</t>
  </si>
  <si>
    <t>Наименование исследований</t>
  </si>
  <si>
    <t>№      п/п</t>
  </si>
  <si>
    <t>Наименование медицинских  организаций</t>
  </si>
  <si>
    <t>Количество исследований</t>
  </si>
  <si>
    <t>Тарифы и количество исследований на оплату медицинской помощи  по обязательному медицинскому страхованию в рамках проекта "Национальная стратегия по борьбе с онкологическими заболеваниями на долгосрочный период  до 2030 года"                                                                                                                                                                                              по состоянию на 01.01.2018 года</t>
  </si>
  <si>
    <t>ГБУЗ РКОД  МЗ РБ</t>
  </si>
  <si>
    <t>ГБУЗ РБ ГКБ № 18 г. Уфа</t>
  </si>
  <si>
    <t>ООО "МД Проект 2010"</t>
  </si>
  <si>
    <t>ГБУЗ РКБ им. Г.Г.Куватова</t>
  </si>
  <si>
    <t>ГБУЗ РБ ГКБ № 13 г. Уфа</t>
  </si>
  <si>
    <t>* В случае если общий объем выполненных в рамках диспансеризации и учтенных осмотров, исследований и иных медицинских мероприятий составляет 85% и более от объема диспансеризации, первый этап диспансеризации отражается в отчете о проведении диспансеризации как завершенный случай, при этом оплате подлежат только выполненные во время диспансеризации осмотры (исследования, мероприятия) в соответствии с данным приложением.</t>
  </si>
  <si>
    <t>Стоимость, руб.</t>
  </si>
  <si>
    <t>Определение уровня глюкозы в крови натощак  (A09.05.023)</t>
  </si>
  <si>
    <t>Определение относительного  сердечно-сосудистого риска  (B03.047.002)</t>
  </si>
  <si>
    <t>Исследование кала на скрытую кровь иммунохимическим методом  (A09.19.001)</t>
  </si>
  <si>
    <t>Прием (осмотр) врачом-терапевтом  (_94923 – женщины; _94924 – мужчины)</t>
  </si>
  <si>
    <t>Маммография обеих молочных желез в двух проекциях (для женщин) (A06.20.004)**</t>
  </si>
  <si>
    <t xml:space="preserve">Осмотр фельдшером (акушеркой), взятие мазка с шейки матки , цитологическое исследование мазка  с шейки матки (для женщин) (A11.20.025) </t>
  </si>
  <si>
    <t>Наименование осмотров, исследований, мероприятий</t>
  </si>
  <si>
    <t>Стоимость осмотров врачами-специалистами, исследований и иных медицинских мероприятий, проводимых в рамках первого этапа диспансеризации взрослого населения в определенные возрастные периоды согласно приложению № 1 приказа МЗ РФ от 26.10.2017  № 869н, по состоянию на 01.01.2018 года</t>
  </si>
  <si>
    <t>Стоимость осмотров врачами-специалистами, исследований и иных медицинских мероприятий, проводимых в рамках второго этапа диспансеризации взрослого населения в определенные возрастные периоды согласно приложению № 1 приказа МЗ РФ от 26.10.2017  № 869н, по состоянию на 01.01.2018 года</t>
  </si>
  <si>
    <t>Индивидуальное профилактическое консультирование (B04.047.002)</t>
  </si>
  <si>
    <t>Электрокардиография (в покое) (A05.10.006)</t>
  </si>
  <si>
    <t>Жидкостная цитология  (Код посещения _22895)</t>
  </si>
  <si>
    <t>1 этап (исследование кала на скрытую кровь)                         (Код посещения _13896)</t>
  </si>
  <si>
    <t>2 этап (эндоскопическое исследование- колоноскопия)   (Код посещения _13897)</t>
  </si>
  <si>
    <t>Дуплексное сканирование брахицефальных артерий (A04.12.005.003)</t>
  </si>
  <si>
    <t>Осмотр (консультация) врачом-урологом (для мужчин) ( _20915)</t>
  </si>
  <si>
    <t>Осмотр (консультация) врачом-колопроктологом ( _13915)</t>
  </si>
  <si>
    <t>Ректороманоскопия (A03.19.002)</t>
  </si>
  <si>
    <t>Колоноскопия (A03.18.001)</t>
  </si>
  <si>
    <t>Спирометрия (B03.037.001)</t>
  </si>
  <si>
    <t>Осмотр (консультация) врачом-акушером-гинекологом (для женщин) ( _22915)</t>
  </si>
  <si>
    <t>Осмотр (консультация) врачом-офтальмологом ( _18915)</t>
  </si>
  <si>
    <t>Осмотр (консультация) врачом-неврологом ( _09915)</t>
  </si>
  <si>
    <t>Осмотр (консультация) врачом-оториноларингологом ( _17915)</t>
  </si>
  <si>
    <t>Проведение индивидуального или группового (школы для пациентов) углубленного профилактического консультирования (B04.070.005)</t>
  </si>
  <si>
    <t>Прием (осмотр) врачом-терапевтом ( _94915)</t>
  </si>
  <si>
    <t>Определение простат специфического антигена (ПСА) в крови  (для мужчин) (A09.05.130)</t>
  </si>
  <si>
    <t>ГБУЗ РБ ГКБ № 21 г. Уфа</t>
  </si>
  <si>
    <t>36,39,42,48,54,87,90,93,96,99</t>
  </si>
  <si>
    <t>60,66,72,75,78,81,84</t>
  </si>
  <si>
    <t>87,90,93,96,99</t>
  </si>
  <si>
    <t>72,75,78,81,84</t>
  </si>
  <si>
    <t>63,66,69</t>
  </si>
  <si>
    <t>45,48,51,54,57</t>
  </si>
  <si>
    <t>Тарифы на оплату медицинской помощи  по обязательному медицинскому страхованию при проведении диспансеризации определенных групп взрослого населения по состоянию на 01.01.2018 года (в редакции Протокола № 80 от 31.01.2018 года).</t>
  </si>
  <si>
    <t>«Тарифы и количество исследований на оплату медицинской помощи по обязательному медицинскому страхованию в рамках проекта "Национальная стратегия по борьбе с онкологическими заболеваниями на долгосрочный период до 2030 года"                                                                                                                                                                                       по состоянию на 01.10.2018 года (в редакции Протокола № 90 от 26.10.2018 года)</t>
  </si>
  <si>
    <t>НУЗ "Дорожный центр восстановительной медицины и реабилитации ОАО "РЖД"</t>
  </si>
  <si>
    <t>ГБУЗ РБ ГКБ Демского района г.Уфы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</si>
</sst>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6" fillId="0" borderId="0"/>
  </cellStyleXfs>
  <cellXfs count="78">
    <xf numFmtId="0" fontId="0" fillId="0" borderId="0" xfId="0"/>
    <xf numFmtId="0" fontId="3" fillId="0" borderId="0" xfId="0" applyFont="1" applyAlignment="1">
      <alignment horizontal="justify" vertic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left" vertical="center" wrapText="1"/>
    </xf>
    <xf numFmtId="3" fontId="12" fillId="3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wrapText="1"/>
    </xf>
    <xf numFmtId="0" fontId="11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wrapText="1"/>
    </xf>
    <xf numFmtId="16" fontId="5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0" xfId="0" applyFont="1"/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center"/>
    </xf>
    <xf numFmtId="164" fontId="11" fillId="0" borderId="0" xfId="0" applyNumberFormat="1" applyFont="1"/>
    <xf numFmtId="0" fontId="11" fillId="0" borderId="0" xfId="0" applyFont="1" applyAlignment="1">
      <alignment wrapText="1"/>
    </xf>
    <xf numFmtId="0" fontId="10" fillId="0" borderId="0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2" fontId="11" fillId="0" borderId="0" xfId="0" applyNumberFormat="1" applyFont="1" applyAlignment="1">
      <alignment wrapText="1"/>
    </xf>
    <xf numFmtId="4" fontId="1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0" fontId="11" fillId="3" borderId="0" xfId="0" applyFont="1" applyFill="1"/>
    <xf numFmtId="0" fontId="11" fillId="3" borderId="0" xfId="0" applyFont="1" applyFill="1" applyAlignment="1">
      <alignment horizontal="justify" vertical="center"/>
    </xf>
    <xf numFmtId="0" fontId="10" fillId="3" borderId="0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9" fillId="3" borderId="0" xfId="0" applyFont="1" applyFill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5" fillId="3" borderId="0" xfId="0" applyFont="1" applyFill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3" fontId="12" fillId="3" borderId="1" xfId="0" applyNumberFormat="1" applyFont="1" applyFill="1" applyBorder="1" applyAlignment="1">
      <alignment vertical="center" wrapText="1"/>
    </xf>
  </cellXfs>
  <cellStyles count="11">
    <cellStyle name="Обычный" xfId="0" builtinId="0"/>
    <cellStyle name="Обычный 10 2" xfId="1"/>
    <cellStyle name="Обычный 17" xfId="2"/>
    <cellStyle name="Обычный 2 10" xfId="3"/>
    <cellStyle name="Обычный 2 2 2 2" xfId="4"/>
    <cellStyle name="Обычный 2 6" xfId="5"/>
    <cellStyle name="Обычный 20 4" xfId="6"/>
    <cellStyle name="Обычный 4" xfId="7"/>
    <cellStyle name="Обычный 6" xfId="8"/>
    <cellStyle name="Обычный 6 4" xfId="9"/>
    <cellStyle name="Обычный 67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F49"/>
  <sheetViews>
    <sheetView zoomScale="90" zoomScaleNormal="90" workbookViewId="0">
      <selection activeCell="A48" sqref="A48:C48"/>
    </sheetView>
  </sheetViews>
  <sheetFormatPr defaultRowHeight="15.75" x14ac:dyDescent="0.25"/>
  <cols>
    <col min="1" max="1" width="18.5703125" style="28" customWidth="1"/>
    <col min="2" max="2" width="60.42578125" style="28" customWidth="1"/>
    <col min="3" max="3" width="28" style="28" customWidth="1"/>
    <col min="4" max="4" width="9.140625" style="28"/>
    <col min="5" max="5" width="11" style="28" customWidth="1"/>
    <col min="6" max="16384" width="9.140625" style="28"/>
  </cols>
  <sheetData>
    <row r="2" spans="1:5" ht="18.75" x14ac:dyDescent="0.25">
      <c r="A2" s="61" t="s">
        <v>20</v>
      </c>
      <c r="B2" s="61"/>
      <c r="C2" s="61"/>
    </row>
    <row r="3" spans="1:5" ht="14.25" customHeight="1" x14ac:dyDescent="0.3">
      <c r="A3" s="1"/>
      <c r="B3" s="39"/>
      <c r="C3" s="39"/>
    </row>
    <row r="4" spans="1:5" ht="18.75" customHeight="1" x14ac:dyDescent="0.25">
      <c r="A4" s="63" t="s">
        <v>21</v>
      </c>
      <c r="B4" s="63"/>
      <c r="C4" s="63"/>
    </row>
    <row r="5" spans="1:5" ht="18.75" customHeight="1" x14ac:dyDescent="0.25">
      <c r="A5" s="63"/>
      <c r="B5" s="63"/>
      <c r="C5" s="63"/>
      <c r="E5" s="30"/>
    </row>
    <row r="6" spans="1:5" ht="27.75" customHeight="1" x14ac:dyDescent="0.25">
      <c r="A6" s="63"/>
      <c r="B6" s="63"/>
      <c r="C6" s="63"/>
      <c r="E6" s="30"/>
    </row>
    <row r="7" spans="1:5" x14ac:dyDescent="0.25">
      <c r="A7" s="62"/>
      <c r="B7" s="62"/>
      <c r="C7" s="62"/>
    </row>
    <row r="8" spans="1:5" ht="34.5" customHeight="1" x14ac:dyDescent="0.25">
      <c r="A8" s="3" t="s">
        <v>0</v>
      </c>
      <c r="B8" s="3" t="s">
        <v>1</v>
      </c>
      <c r="C8" s="4" t="s">
        <v>2</v>
      </c>
    </row>
    <row r="9" spans="1:5" x14ac:dyDescent="0.25">
      <c r="A9" s="3" t="s">
        <v>3</v>
      </c>
      <c r="B9" s="3" t="s">
        <v>4</v>
      </c>
      <c r="C9" s="5">
        <v>651</v>
      </c>
    </row>
    <row r="10" spans="1:5" x14ac:dyDescent="0.25">
      <c r="A10" s="3" t="s">
        <v>3</v>
      </c>
      <c r="B10" s="3" t="s">
        <v>5</v>
      </c>
      <c r="C10" s="5">
        <v>732</v>
      </c>
    </row>
    <row r="11" spans="1:5" x14ac:dyDescent="0.25">
      <c r="A11" s="3" t="s">
        <v>3</v>
      </c>
      <c r="B11" s="3" t="s">
        <v>6</v>
      </c>
      <c r="C11" s="5">
        <v>811</v>
      </c>
    </row>
    <row r="12" spans="1:5" x14ac:dyDescent="0.25">
      <c r="A12" s="3" t="s">
        <v>3</v>
      </c>
      <c r="B12" s="3" t="s">
        <v>7</v>
      </c>
      <c r="C12" s="5">
        <v>1140</v>
      </c>
    </row>
    <row r="13" spans="1:5" x14ac:dyDescent="0.25">
      <c r="A13" s="3" t="s">
        <v>3</v>
      </c>
      <c r="B13" s="3" t="s">
        <v>8</v>
      </c>
      <c r="C13" s="6">
        <v>1217</v>
      </c>
    </row>
    <row r="14" spans="1:5" x14ac:dyDescent="0.25">
      <c r="A14" s="3" t="s">
        <v>3</v>
      </c>
      <c r="B14" s="3">
        <v>51</v>
      </c>
      <c r="C14" s="6">
        <v>1549</v>
      </c>
    </row>
    <row r="16" spans="1:5" ht="27.75" customHeight="1" x14ac:dyDescent="0.25">
      <c r="A16" s="3" t="s">
        <v>0</v>
      </c>
      <c r="B16" s="3" t="s">
        <v>1</v>
      </c>
      <c r="C16" s="4" t="s">
        <v>2</v>
      </c>
    </row>
    <row r="17" spans="1:6" x14ac:dyDescent="0.25">
      <c r="A17" s="3" t="s">
        <v>9</v>
      </c>
      <c r="B17" s="3" t="s">
        <v>10</v>
      </c>
      <c r="C17" s="3">
        <v>651</v>
      </c>
      <c r="F17" s="31"/>
    </row>
    <row r="18" spans="1:6" x14ac:dyDescent="0.25">
      <c r="A18" s="3" t="s">
        <v>9</v>
      </c>
      <c r="B18" s="3" t="s">
        <v>11</v>
      </c>
      <c r="C18" s="3">
        <v>732</v>
      </c>
      <c r="F18" s="31"/>
    </row>
    <row r="19" spans="1:6" x14ac:dyDescent="0.25">
      <c r="A19" s="3" t="s">
        <v>9</v>
      </c>
      <c r="B19" s="3" t="s">
        <v>6</v>
      </c>
      <c r="C19" s="3">
        <v>811</v>
      </c>
      <c r="F19" s="31"/>
    </row>
    <row r="20" spans="1:6" x14ac:dyDescent="0.25">
      <c r="A20" s="3" t="s">
        <v>9</v>
      </c>
      <c r="B20" s="3">
        <v>99</v>
      </c>
      <c r="C20" s="3">
        <v>895</v>
      </c>
      <c r="F20" s="31"/>
    </row>
    <row r="21" spans="1:6" x14ac:dyDescent="0.25">
      <c r="A21" s="3" t="s">
        <v>9</v>
      </c>
      <c r="B21" s="3" t="s">
        <v>12</v>
      </c>
      <c r="C21" s="7">
        <v>1098</v>
      </c>
      <c r="F21" s="31"/>
    </row>
    <row r="22" spans="1:6" x14ac:dyDescent="0.25">
      <c r="A22" s="3" t="s">
        <v>9</v>
      </c>
      <c r="B22" s="3">
        <v>72</v>
      </c>
      <c r="C22" s="7">
        <v>1217</v>
      </c>
      <c r="F22" s="31"/>
    </row>
    <row r="23" spans="1:6" x14ac:dyDescent="0.25">
      <c r="A23" s="3" t="s">
        <v>9</v>
      </c>
      <c r="B23" s="3">
        <v>39.42</v>
      </c>
      <c r="C23" s="7">
        <v>1499</v>
      </c>
      <c r="E23" s="31"/>
      <c r="F23" s="31"/>
    </row>
    <row r="24" spans="1:6" x14ac:dyDescent="0.25">
      <c r="A24" s="3" t="s">
        <v>9</v>
      </c>
      <c r="B24" s="3" t="s">
        <v>13</v>
      </c>
      <c r="C24" s="7">
        <v>1598</v>
      </c>
      <c r="F24" s="31"/>
    </row>
    <row r="25" spans="1:6" x14ac:dyDescent="0.25">
      <c r="A25" s="3" t="s">
        <v>9</v>
      </c>
      <c r="B25" s="3" t="s">
        <v>14</v>
      </c>
      <c r="C25" s="8">
        <v>2024</v>
      </c>
      <c r="F25" s="31"/>
    </row>
    <row r="26" spans="1:6" x14ac:dyDescent="0.25">
      <c r="A26" s="29"/>
    </row>
    <row r="27" spans="1:6" ht="41.25" customHeight="1" x14ac:dyDescent="0.25">
      <c r="A27" s="59" t="s">
        <v>50</v>
      </c>
      <c r="B27" s="59"/>
      <c r="C27" s="59"/>
      <c r="D27" s="32"/>
    </row>
    <row r="28" spans="1:6" ht="24" customHeight="1" x14ac:dyDescent="0.25">
      <c r="A28" s="60"/>
      <c r="B28" s="60"/>
      <c r="C28" s="60"/>
      <c r="D28" s="32"/>
    </row>
    <row r="29" spans="1:6" ht="24" customHeight="1" x14ac:dyDescent="0.25">
      <c r="A29" s="33"/>
      <c r="B29" s="33"/>
      <c r="C29" s="33"/>
      <c r="D29" s="32"/>
    </row>
    <row r="30" spans="1:6" ht="21" customHeight="1" x14ac:dyDescent="0.25">
      <c r="A30" s="34" t="s">
        <v>15</v>
      </c>
      <c r="B30" s="34" t="s">
        <v>16</v>
      </c>
      <c r="C30" s="35" t="s">
        <v>42</v>
      </c>
      <c r="D30" s="32"/>
    </row>
    <row r="31" spans="1:6" ht="21" customHeight="1" x14ac:dyDescent="0.25">
      <c r="A31" s="24">
        <v>1</v>
      </c>
      <c r="B31" s="36" t="s">
        <v>22</v>
      </c>
      <c r="C31" s="24">
        <v>103.28</v>
      </c>
      <c r="D31" s="32"/>
    </row>
    <row r="32" spans="1:6" ht="18" customHeight="1" x14ac:dyDescent="0.25">
      <c r="A32" s="24">
        <v>2</v>
      </c>
      <c r="B32" s="36" t="s">
        <v>23</v>
      </c>
      <c r="C32" s="37">
        <v>25</v>
      </c>
      <c r="D32" s="32"/>
    </row>
    <row r="33" spans="1:4" ht="18.75" customHeight="1" x14ac:dyDescent="0.25">
      <c r="A33" s="24">
        <v>3</v>
      </c>
      <c r="B33" s="36" t="s">
        <v>17</v>
      </c>
      <c r="C33" s="37">
        <v>33</v>
      </c>
      <c r="D33" s="32"/>
    </row>
    <row r="34" spans="1:4" ht="31.5" x14ac:dyDescent="0.25">
      <c r="A34" s="24">
        <v>4</v>
      </c>
      <c r="B34" s="36" t="s">
        <v>24</v>
      </c>
      <c r="C34" s="24">
        <v>80.75</v>
      </c>
      <c r="D34" s="32"/>
    </row>
    <row r="35" spans="1:4" ht="21.75" customHeight="1" x14ac:dyDescent="0.25">
      <c r="A35" s="24">
        <v>5</v>
      </c>
      <c r="B35" s="36" t="s">
        <v>43</v>
      </c>
      <c r="C35" s="24">
        <v>79.84</v>
      </c>
      <c r="D35" s="32"/>
    </row>
    <row r="36" spans="1:4" ht="34.5" customHeight="1" x14ac:dyDescent="0.25">
      <c r="A36" s="24">
        <v>6</v>
      </c>
      <c r="B36" s="36" t="s">
        <v>44</v>
      </c>
      <c r="C36" s="37">
        <v>70</v>
      </c>
      <c r="D36" s="32"/>
    </row>
    <row r="37" spans="1:4" ht="31.5" x14ac:dyDescent="0.25">
      <c r="A37" s="24">
        <v>7</v>
      </c>
      <c r="B37" s="36" t="s">
        <v>25</v>
      </c>
      <c r="C37" s="37">
        <v>70</v>
      </c>
      <c r="D37" s="32"/>
    </row>
    <row r="38" spans="1:4" ht="31.5" x14ac:dyDescent="0.25">
      <c r="A38" s="24">
        <v>8</v>
      </c>
      <c r="B38" s="36" t="s">
        <v>52</v>
      </c>
      <c r="C38" s="37">
        <v>288.23</v>
      </c>
      <c r="D38" s="32"/>
    </row>
    <row r="39" spans="1:4" x14ac:dyDescent="0.25">
      <c r="A39" s="24">
        <v>9</v>
      </c>
      <c r="B39" s="36" t="s">
        <v>53</v>
      </c>
      <c r="C39" s="24">
        <v>131.12</v>
      </c>
      <c r="D39" s="32"/>
    </row>
    <row r="40" spans="1:4" ht="48" customHeight="1" x14ac:dyDescent="0.25">
      <c r="A40" s="24">
        <v>10</v>
      </c>
      <c r="B40" s="36" t="s">
        <v>48</v>
      </c>
      <c r="C40" s="24">
        <v>205.75</v>
      </c>
      <c r="D40" s="32"/>
    </row>
    <row r="41" spans="1:4" ht="20.25" customHeight="1" x14ac:dyDescent="0.25">
      <c r="A41" s="24">
        <v>11</v>
      </c>
      <c r="B41" s="36" t="s">
        <v>18</v>
      </c>
      <c r="C41" s="37">
        <v>248</v>
      </c>
      <c r="D41" s="32"/>
    </row>
    <row r="42" spans="1:4" ht="35.25" customHeight="1" x14ac:dyDescent="0.25">
      <c r="A42" s="24">
        <v>12</v>
      </c>
      <c r="B42" s="36" t="s">
        <v>47</v>
      </c>
      <c r="C42" s="37">
        <v>552</v>
      </c>
      <c r="D42" s="32"/>
    </row>
    <row r="43" spans="1:4" ht="30" customHeight="1" x14ac:dyDescent="0.25">
      <c r="A43" s="24">
        <v>13</v>
      </c>
      <c r="B43" s="36" t="s">
        <v>45</v>
      </c>
      <c r="C43" s="37">
        <v>230</v>
      </c>
      <c r="D43" s="32"/>
    </row>
    <row r="44" spans="1:4" ht="33.75" customHeight="1" x14ac:dyDescent="0.25">
      <c r="A44" s="24">
        <v>14</v>
      </c>
      <c r="B44" s="36" t="s">
        <v>69</v>
      </c>
      <c r="C44" s="38">
        <v>430</v>
      </c>
      <c r="D44" s="32"/>
    </row>
    <row r="45" spans="1:4" ht="19.5" customHeight="1" x14ac:dyDescent="0.25">
      <c r="A45" s="24">
        <v>15</v>
      </c>
      <c r="B45" s="36" t="s">
        <v>19</v>
      </c>
      <c r="C45" s="37">
        <v>17</v>
      </c>
      <c r="D45" s="32"/>
    </row>
    <row r="46" spans="1:4" ht="36.75" customHeight="1" x14ac:dyDescent="0.25">
      <c r="A46" s="24">
        <v>16</v>
      </c>
      <c r="B46" s="36" t="s">
        <v>46</v>
      </c>
      <c r="C46" s="24">
        <v>294.77999999999997</v>
      </c>
      <c r="D46" s="32"/>
    </row>
    <row r="48" spans="1:4" ht="82.5" customHeight="1" x14ac:dyDescent="0.25">
      <c r="A48" s="64" t="s">
        <v>41</v>
      </c>
      <c r="B48" s="64"/>
      <c r="C48" s="64"/>
    </row>
    <row r="49" spans="1:3" ht="45.75" customHeight="1" x14ac:dyDescent="0.25">
      <c r="A49" s="58" t="s">
        <v>26</v>
      </c>
      <c r="B49" s="58"/>
      <c r="C49" s="58"/>
    </row>
  </sheetData>
  <mergeCells count="6">
    <mergeCell ref="A49:C49"/>
    <mergeCell ref="A27:C28"/>
    <mergeCell ref="A2:C2"/>
    <mergeCell ref="A7:C7"/>
    <mergeCell ref="A4:C6"/>
    <mergeCell ref="A48:C48"/>
  </mergeCells>
  <pageMargins left="0.9055118110236221" right="0.31496062992125984" top="0.35433070866141736" bottom="0.15748031496062992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8"/>
  <sheetViews>
    <sheetView zoomScale="90" zoomScaleNormal="90" workbookViewId="0">
      <selection activeCell="E6" sqref="E6"/>
    </sheetView>
  </sheetViews>
  <sheetFormatPr defaultRowHeight="15.75" x14ac:dyDescent="0.25"/>
  <cols>
    <col min="1" max="1" width="18.5703125" style="28" customWidth="1"/>
    <col min="2" max="2" width="60.42578125" style="28" customWidth="1"/>
    <col min="3" max="3" width="28" style="28" customWidth="1"/>
    <col min="4" max="4" width="9.140625" style="28"/>
    <col min="5" max="5" width="11" style="28" customWidth="1"/>
    <col min="6" max="16384" width="9.140625" style="28"/>
  </cols>
  <sheetData>
    <row r="2" spans="1:5" ht="18.75" x14ac:dyDescent="0.25">
      <c r="A2" s="61" t="s">
        <v>20</v>
      </c>
      <c r="B2" s="61"/>
      <c r="C2" s="61"/>
    </row>
    <row r="3" spans="1:5" ht="14.25" customHeight="1" x14ac:dyDescent="0.3">
      <c r="A3" s="1"/>
      <c r="B3" s="39"/>
      <c r="C3" s="39"/>
    </row>
    <row r="4" spans="1:5" ht="18.75" customHeight="1" x14ac:dyDescent="0.25">
      <c r="A4" s="65" t="s">
        <v>77</v>
      </c>
      <c r="B4" s="65"/>
      <c r="C4" s="65"/>
    </row>
    <row r="5" spans="1:5" ht="18.75" customHeight="1" x14ac:dyDescent="0.25">
      <c r="A5" s="65"/>
      <c r="B5" s="65"/>
      <c r="C5" s="65"/>
      <c r="E5" s="30"/>
    </row>
    <row r="6" spans="1:5" ht="45.75" customHeight="1" x14ac:dyDescent="0.25">
      <c r="A6" s="65"/>
      <c r="B6" s="65"/>
      <c r="C6" s="65"/>
      <c r="E6" s="30"/>
    </row>
    <row r="7" spans="1:5" x14ac:dyDescent="0.25">
      <c r="A7" s="66"/>
      <c r="B7" s="66"/>
      <c r="C7" s="66"/>
    </row>
    <row r="8" spans="1:5" ht="34.5" customHeight="1" x14ac:dyDescent="0.25">
      <c r="A8" s="48" t="s">
        <v>0</v>
      </c>
      <c r="B8" s="48" t="s">
        <v>1</v>
      </c>
      <c r="C8" s="49" t="s">
        <v>2</v>
      </c>
    </row>
    <row r="9" spans="1:5" x14ac:dyDescent="0.25">
      <c r="A9" s="48" t="s">
        <v>3</v>
      </c>
      <c r="B9" s="50" t="s">
        <v>4</v>
      </c>
      <c r="C9" s="50">
        <v>651</v>
      </c>
    </row>
    <row r="10" spans="1:5" x14ac:dyDescent="0.25">
      <c r="A10" s="48" t="s">
        <v>3</v>
      </c>
      <c r="B10" s="50" t="s">
        <v>71</v>
      </c>
      <c r="C10" s="50">
        <v>732</v>
      </c>
    </row>
    <row r="11" spans="1:5" x14ac:dyDescent="0.25">
      <c r="A11" s="48" t="s">
        <v>3</v>
      </c>
      <c r="B11" s="50" t="s">
        <v>72</v>
      </c>
      <c r="C11" s="50">
        <v>811</v>
      </c>
    </row>
    <row r="12" spans="1:5" x14ac:dyDescent="0.25">
      <c r="A12" s="48" t="s">
        <v>3</v>
      </c>
      <c r="B12" s="50">
        <v>45.57</v>
      </c>
      <c r="C12" s="51">
        <v>1140</v>
      </c>
    </row>
    <row r="13" spans="1:5" x14ac:dyDescent="0.25">
      <c r="A13" s="48" t="s">
        <v>3</v>
      </c>
      <c r="B13" s="50">
        <v>63.69</v>
      </c>
      <c r="C13" s="51">
        <v>1217</v>
      </c>
    </row>
    <row r="14" spans="1:5" x14ac:dyDescent="0.25">
      <c r="A14" s="48" t="s">
        <v>3</v>
      </c>
      <c r="B14" s="50">
        <v>51</v>
      </c>
      <c r="C14" s="51">
        <v>1549</v>
      </c>
    </row>
    <row r="15" spans="1:5" x14ac:dyDescent="0.25">
      <c r="A15" s="52"/>
      <c r="B15" s="52"/>
      <c r="C15" s="52"/>
    </row>
    <row r="16" spans="1:5" ht="27.75" customHeight="1" x14ac:dyDescent="0.25">
      <c r="A16" s="48" t="s">
        <v>0</v>
      </c>
      <c r="B16" s="48" t="s">
        <v>1</v>
      </c>
      <c r="C16" s="49" t="s">
        <v>2</v>
      </c>
    </row>
    <row r="17" spans="1:6" x14ac:dyDescent="0.25">
      <c r="A17" s="48" t="s">
        <v>9</v>
      </c>
      <c r="B17" s="50" t="s">
        <v>10</v>
      </c>
      <c r="C17" s="50">
        <v>651</v>
      </c>
      <c r="F17" s="31"/>
    </row>
    <row r="18" spans="1:6" x14ac:dyDescent="0.25">
      <c r="A18" s="48" t="s">
        <v>9</v>
      </c>
      <c r="B18" s="50" t="s">
        <v>73</v>
      </c>
      <c r="C18" s="50">
        <v>732</v>
      </c>
      <c r="F18" s="31"/>
    </row>
    <row r="19" spans="1:6" x14ac:dyDescent="0.25">
      <c r="A19" s="48" t="s">
        <v>9</v>
      </c>
      <c r="B19" s="50" t="s">
        <v>74</v>
      </c>
      <c r="C19" s="50">
        <v>811</v>
      </c>
      <c r="F19" s="31"/>
    </row>
    <row r="20" spans="1:6" x14ac:dyDescent="0.25">
      <c r="A20" s="48" t="s">
        <v>9</v>
      </c>
      <c r="B20" s="50" t="s">
        <v>12</v>
      </c>
      <c r="C20" s="51">
        <v>1098</v>
      </c>
      <c r="F20" s="31"/>
    </row>
    <row r="21" spans="1:6" x14ac:dyDescent="0.25">
      <c r="A21" s="48" t="s">
        <v>9</v>
      </c>
      <c r="B21" s="50" t="s">
        <v>75</v>
      </c>
      <c r="C21" s="51">
        <v>1213</v>
      </c>
      <c r="F21" s="31"/>
    </row>
    <row r="22" spans="1:6" x14ac:dyDescent="0.25">
      <c r="A22" s="48" t="s">
        <v>9</v>
      </c>
      <c r="B22" s="50">
        <v>39.42</v>
      </c>
      <c r="C22" s="51">
        <v>1499</v>
      </c>
      <c r="F22" s="31"/>
    </row>
    <row r="23" spans="1:6" x14ac:dyDescent="0.25">
      <c r="A23" s="48" t="s">
        <v>9</v>
      </c>
      <c r="B23" s="50" t="s">
        <v>76</v>
      </c>
      <c r="C23" s="51">
        <v>1582</v>
      </c>
      <c r="E23" s="31"/>
      <c r="F23" s="31"/>
    </row>
    <row r="24" spans="1:6" x14ac:dyDescent="0.25">
      <c r="A24" s="48" t="s">
        <v>9</v>
      </c>
      <c r="B24" s="50">
        <v>60</v>
      </c>
      <c r="C24" s="51">
        <v>1658</v>
      </c>
      <c r="F24" s="31"/>
    </row>
    <row r="25" spans="1:6" x14ac:dyDescent="0.25">
      <c r="A25" s="53"/>
      <c r="B25" s="52"/>
      <c r="C25" s="52"/>
    </row>
    <row r="26" spans="1:6" ht="41.25" customHeight="1" x14ac:dyDescent="0.25">
      <c r="A26" s="67" t="s">
        <v>50</v>
      </c>
      <c r="B26" s="67"/>
      <c r="C26" s="67"/>
      <c r="D26" s="32"/>
    </row>
    <row r="27" spans="1:6" ht="24" customHeight="1" x14ac:dyDescent="0.25">
      <c r="A27" s="68"/>
      <c r="B27" s="68"/>
      <c r="C27" s="68"/>
      <c r="D27" s="32"/>
    </row>
    <row r="28" spans="1:6" ht="24" customHeight="1" x14ac:dyDescent="0.25">
      <c r="A28" s="54"/>
      <c r="B28" s="54"/>
      <c r="C28" s="54"/>
      <c r="D28" s="32"/>
    </row>
    <row r="29" spans="1:6" ht="21" customHeight="1" x14ac:dyDescent="0.25">
      <c r="A29" s="55" t="s">
        <v>15</v>
      </c>
      <c r="B29" s="55" t="s">
        <v>16</v>
      </c>
      <c r="C29" s="56" t="s">
        <v>42</v>
      </c>
      <c r="D29" s="32"/>
    </row>
    <row r="30" spans="1:6" ht="21" customHeight="1" x14ac:dyDescent="0.25">
      <c r="A30" s="48">
        <v>1</v>
      </c>
      <c r="B30" s="57" t="s">
        <v>22</v>
      </c>
      <c r="C30" s="48">
        <v>103.28</v>
      </c>
      <c r="D30" s="32"/>
    </row>
    <row r="31" spans="1:6" ht="18" customHeight="1" x14ac:dyDescent="0.25">
      <c r="A31" s="48">
        <v>2</v>
      </c>
      <c r="B31" s="57" t="s">
        <v>23</v>
      </c>
      <c r="C31" s="38">
        <v>25</v>
      </c>
      <c r="D31" s="32"/>
    </row>
    <row r="32" spans="1:6" ht="18.75" customHeight="1" x14ac:dyDescent="0.25">
      <c r="A32" s="48">
        <v>3</v>
      </c>
      <c r="B32" s="57" t="s">
        <v>17</v>
      </c>
      <c r="C32" s="38">
        <v>33</v>
      </c>
      <c r="D32" s="32"/>
    </row>
    <row r="33" spans="1:4" ht="31.5" x14ac:dyDescent="0.25">
      <c r="A33" s="48">
        <v>4</v>
      </c>
      <c r="B33" s="57" t="s">
        <v>24</v>
      </c>
      <c r="C33" s="48">
        <v>80.75</v>
      </c>
      <c r="D33" s="32"/>
    </row>
    <row r="34" spans="1:4" ht="21.75" customHeight="1" x14ac:dyDescent="0.25">
      <c r="A34" s="24">
        <v>5</v>
      </c>
      <c r="B34" s="36" t="s">
        <v>43</v>
      </c>
      <c r="C34" s="24">
        <v>79.84</v>
      </c>
      <c r="D34" s="32"/>
    </row>
    <row r="35" spans="1:4" ht="34.5" customHeight="1" x14ac:dyDescent="0.25">
      <c r="A35" s="24">
        <v>6</v>
      </c>
      <c r="B35" s="36" t="s">
        <v>44</v>
      </c>
      <c r="C35" s="37">
        <v>70</v>
      </c>
      <c r="D35" s="32"/>
    </row>
    <row r="36" spans="1:4" ht="31.5" x14ac:dyDescent="0.25">
      <c r="A36" s="24">
        <v>7</v>
      </c>
      <c r="B36" s="36" t="s">
        <v>25</v>
      </c>
      <c r="C36" s="37">
        <v>70</v>
      </c>
      <c r="D36" s="32"/>
    </row>
    <row r="37" spans="1:4" ht="31.5" x14ac:dyDescent="0.25">
      <c r="A37" s="24">
        <v>8</v>
      </c>
      <c r="B37" s="36" t="s">
        <v>52</v>
      </c>
      <c r="C37" s="37">
        <v>288.23</v>
      </c>
      <c r="D37" s="32"/>
    </row>
    <row r="38" spans="1:4" x14ac:dyDescent="0.25">
      <c r="A38" s="24">
        <v>9</v>
      </c>
      <c r="B38" s="36" t="s">
        <v>53</v>
      </c>
      <c r="C38" s="24">
        <v>131.12</v>
      </c>
      <c r="D38" s="32"/>
    </row>
    <row r="39" spans="1:4" ht="48" customHeight="1" x14ac:dyDescent="0.25">
      <c r="A39" s="24">
        <v>10</v>
      </c>
      <c r="B39" s="36" t="s">
        <v>48</v>
      </c>
      <c r="C39" s="24">
        <v>205.75</v>
      </c>
      <c r="D39" s="32"/>
    </row>
    <row r="40" spans="1:4" ht="20.25" customHeight="1" x14ac:dyDescent="0.25">
      <c r="A40" s="24">
        <v>11</v>
      </c>
      <c r="B40" s="36" t="s">
        <v>18</v>
      </c>
      <c r="C40" s="37">
        <v>248</v>
      </c>
      <c r="D40" s="32"/>
    </row>
    <row r="41" spans="1:4" ht="35.25" customHeight="1" x14ac:dyDescent="0.25">
      <c r="A41" s="24">
        <v>12</v>
      </c>
      <c r="B41" s="36" t="s">
        <v>47</v>
      </c>
      <c r="C41" s="37">
        <v>552</v>
      </c>
      <c r="D41" s="32"/>
    </row>
    <row r="42" spans="1:4" ht="30" customHeight="1" x14ac:dyDescent="0.25">
      <c r="A42" s="24">
        <v>13</v>
      </c>
      <c r="B42" s="36" t="s">
        <v>45</v>
      </c>
      <c r="C42" s="37">
        <v>230</v>
      </c>
      <c r="D42" s="32"/>
    </row>
    <row r="43" spans="1:4" ht="33.75" customHeight="1" x14ac:dyDescent="0.25">
      <c r="A43" s="24">
        <v>14</v>
      </c>
      <c r="B43" s="36" t="s">
        <v>69</v>
      </c>
      <c r="C43" s="38">
        <v>430</v>
      </c>
      <c r="D43" s="32"/>
    </row>
    <row r="44" spans="1:4" ht="19.5" customHeight="1" x14ac:dyDescent="0.25">
      <c r="A44" s="24">
        <v>15</v>
      </c>
      <c r="B44" s="36" t="s">
        <v>19</v>
      </c>
      <c r="C44" s="37">
        <v>17</v>
      </c>
      <c r="D44" s="32"/>
    </row>
    <row r="45" spans="1:4" ht="36.75" customHeight="1" x14ac:dyDescent="0.25">
      <c r="A45" s="24">
        <v>16</v>
      </c>
      <c r="B45" s="36" t="s">
        <v>46</v>
      </c>
      <c r="C45" s="24">
        <v>294.77999999999997</v>
      </c>
      <c r="D45" s="32"/>
    </row>
    <row r="47" spans="1:4" ht="82.5" customHeight="1" x14ac:dyDescent="0.25">
      <c r="A47" s="64" t="s">
        <v>41</v>
      </c>
      <c r="B47" s="64"/>
      <c r="C47" s="64"/>
    </row>
    <row r="48" spans="1:4" ht="45.75" customHeight="1" x14ac:dyDescent="0.25">
      <c r="A48" s="58" t="s">
        <v>26</v>
      </c>
      <c r="B48" s="58"/>
      <c r="C48" s="58"/>
    </row>
  </sheetData>
  <mergeCells count="6">
    <mergeCell ref="A48:C48"/>
    <mergeCell ref="A2:C2"/>
    <mergeCell ref="A4:C6"/>
    <mergeCell ref="A7:C7"/>
    <mergeCell ref="A26:C27"/>
    <mergeCell ref="A47:C47"/>
  </mergeCells>
  <pageMargins left="0.9055118110236221" right="0.31496062992125984" top="0.35433070866141736" bottom="0.15748031496062992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20"/>
  <sheetViews>
    <sheetView zoomScale="90" zoomScaleNormal="90" workbookViewId="0">
      <selection activeCell="D8" sqref="D8:E8"/>
    </sheetView>
  </sheetViews>
  <sheetFormatPr defaultRowHeight="15" x14ac:dyDescent="0.25"/>
  <cols>
    <col min="1" max="1" width="8.5703125" style="18" customWidth="1"/>
    <col min="2" max="2" width="25" style="18" customWidth="1"/>
    <col min="3" max="3" width="32.5703125" style="18" customWidth="1"/>
    <col min="4" max="4" width="17.85546875" style="18" customWidth="1"/>
    <col min="5" max="5" width="16.5703125" style="18" customWidth="1"/>
    <col min="6" max="6" width="9.140625" style="18"/>
    <col min="7" max="7" width="11" style="18" customWidth="1"/>
    <col min="8" max="16384" width="9.140625" style="18"/>
  </cols>
  <sheetData>
    <row r="2" spans="1:7" ht="18.75" x14ac:dyDescent="0.25">
      <c r="A2" s="61" t="s">
        <v>20</v>
      </c>
      <c r="B2" s="61"/>
      <c r="C2" s="61"/>
      <c r="D2" s="61"/>
      <c r="E2" s="61"/>
    </row>
    <row r="3" spans="1:7" ht="18.75" x14ac:dyDescent="0.25">
      <c r="A3" s="1"/>
    </row>
    <row r="4" spans="1:7" ht="18.75" customHeight="1" x14ac:dyDescent="0.25">
      <c r="A4" s="63" t="s">
        <v>35</v>
      </c>
      <c r="B4" s="63"/>
      <c r="C4" s="63"/>
      <c r="D4" s="63"/>
      <c r="E4" s="63"/>
    </row>
    <row r="5" spans="1:7" ht="18.75" customHeight="1" x14ac:dyDescent="0.3">
      <c r="A5" s="63"/>
      <c r="B5" s="63"/>
      <c r="C5" s="63"/>
      <c r="D5" s="63"/>
      <c r="E5" s="63"/>
      <c r="G5" s="2"/>
    </row>
    <row r="6" spans="1:7" ht="71.25" customHeight="1" x14ac:dyDescent="0.3">
      <c r="A6" s="63"/>
      <c r="B6" s="63"/>
      <c r="C6" s="63"/>
      <c r="D6" s="63"/>
      <c r="E6" s="63"/>
      <c r="G6" s="2"/>
    </row>
    <row r="7" spans="1:7" ht="72.75" customHeight="1" x14ac:dyDescent="0.3">
      <c r="A7" s="17" t="s">
        <v>32</v>
      </c>
      <c r="B7" s="17" t="s">
        <v>31</v>
      </c>
      <c r="C7" s="17" t="s">
        <v>33</v>
      </c>
      <c r="D7" s="17" t="s">
        <v>34</v>
      </c>
      <c r="E7" s="17" t="s">
        <v>30</v>
      </c>
      <c r="G7" s="2"/>
    </row>
    <row r="8" spans="1:7" ht="27" customHeight="1" x14ac:dyDescent="0.25">
      <c r="A8" s="20">
        <v>1</v>
      </c>
      <c r="B8" s="69" t="s">
        <v>54</v>
      </c>
      <c r="C8" s="70"/>
      <c r="D8" s="9">
        <f>SUM(D9:D10)</f>
        <v>89333</v>
      </c>
      <c r="E8" s="13">
        <v>750</v>
      </c>
      <c r="F8" s="19"/>
    </row>
    <row r="9" spans="1:7" ht="26.25" customHeight="1" x14ac:dyDescent="0.25">
      <c r="A9" s="20"/>
      <c r="B9" s="21"/>
      <c r="C9" s="21" t="s">
        <v>38</v>
      </c>
      <c r="D9" s="10">
        <v>44874</v>
      </c>
      <c r="E9" s="11"/>
      <c r="F9" s="19"/>
    </row>
    <row r="10" spans="1:7" ht="21.75" customHeight="1" x14ac:dyDescent="0.25">
      <c r="A10" s="20"/>
      <c r="B10" s="15"/>
      <c r="C10" s="15" t="s">
        <v>36</v>
      </c>
      <c r="D10" s="10">
        <v>44459</v>
      </c>
      <c r="E10" s="11"/>
      <c r="F10" s="19"/>
    </row>
    <row r="11" spans="1:7" ht="24.75" customHeight="1" x14ac:dyDescent="0.25">
      <c r="A11" s="20">
        <v>2</v>
      </c>
      <c r="B11" s="69" t="s">
        <v>27</v>
      </c>
      <c r="C11" s="70"/>
      <c r="D11" s="22"/>
      <c r="E11" s="23"/>
      <c r="F11" s="19"/>
    </row>
    <row r="12" spans="1:7" ht="38.25" customHeight="1" x14ac:dyDescent="0.25">
      <c r="A12" s="24" t="s">
        <v>28</v>
      </c>
      <c r="B12" s="71" t="s">
        <v>55</v>
      </c>
      <c r="C12" s="72"/>
      <c r="D12" s="9">
        <f>SUM(D13:D14)</f>
        <v>86136</v>
      </c>
      <c r="E12" s="13">
        <v>678</v>
      </c>
      <c r="F12" s="19"/>
    </row>
    <row r="13" spans="1:7" ht="26.25" customHeight="1" x14ac:dyDescent="0.25">
      <c r="A13" s="24"/>
      <c r="B13" s="21"/>
      <c r="C13" s="16" t="s">
        <v>37</v>
      </c>
      <c r="D13" s="10">
        <v>43039</v>
      </c>
      <c r="E13" s="25"/>
      <c r="F13" s="19"/>
    </row>
    <row r="14" spans="1:7" ht="21.75" customHeight="1" x14ac:dyDescent="0.25">
      <c r="A14" s="24"/>
      <c r="B14" s="21"/>
      <c r="C14" s="15" t="s">
        <v>36</v>
      </c>
      <c r="D14" s="10">
        <v>43097</v>
      </c>
      <c r="E14" s="25"/>
      <c r="F14" s="19"/>
    </row>
    <row r="15" spans="1:7" ht="45.75" customHeight="1" x14ac:dyDescent="0.25">
      <c r="A15" s="26" t="s">
        <v>29</v>
      </c>
      <c r="B15" s="71" t="s">
        <v>56</v>
      </c>
      <c r="C15" s="72"/>
      <c r="D15" s="9">
        <f>SUM(D16:D20)</f>
        <v>7300</v>
      </c>
      <c r="E15" s="14">
        <v>2000</v>
      </c>
      <c r="F15" s="19"/>
    </row>
    <row r="16" spans="1:7" ht="27" customHeight="1" x14ac:dyDescent="0.25">
      <c r="A16" s="24"/>
      <c r="B16" s="21"/>
      <c r="C16" s="16" t="s">
        <v>37</v>
      </c>
      <c r="D16" s="10">
        <v>1374</v>
      </c>
      <c r="E16" s="25"/>
      <c r="F16" s="19"/>
    </row>
    <row r="17" spans="1:6" ht="24" customHeight="1" x14ac:dyDescent="0.25">
      <c r="A17" s="27"/>
      <c r="B17" s="27"/>
      <c r="C17" s="15" t="s">
        <v>36</v>
      </c>
      <c r="D17" s="10">
        <v>1555</v>
      </c>
      <c r="E17" s="27"/>
      <c r="F17" s="19"/>
    </row>
    <row r="18" spans="1:6" ht="22.5" customHeight="1" x14ac:dyDescent="0.25">
      <c r="A18" s="27"/>
      <c r="B18" s="27"/>
      <c r="C18" s="12" t="s">
        <v>39</v>
      </c>
      <c r="D18" s="10">
        <v>1438</v>
      </c>
      <c r="E18" s="27"/>
    </row>
    <row r="19" spans="1:6" ht="24" customHeight="1" x14ac:dyDescent="0.25">
      <c r="A19" s="27"/>
      <c r="B19" s="27"/>
      <c r="C19" s="16" t="s">
        <v>40</v>
      </c>
      <c r="D19" s="10">
        <v>1497</v>
      </c>
      <c r="E19" s="27"/>
    </row>
    <row r="20" spans="1:6" ht="22.5" customHeight="1" x14ac:dyDescent="0.25">
      <c r="A20" s="47"/>
      <c r="B20" s="47"/>
      <c r="C20" s="16" t="s">
        <v>70</v>
      </c>
      <c r="D20" s="10">
        <v>1436</v>
      </c>
      <c r="E20" s="47"/>
    </row>
  </sheetData>
  <mergeCells count="6">
    <mergeCell ref="B8:C8"/>
    <mergeCell ref="B11:C11"/>
    <mergeCell ref="B12:C12"/>
    <mergeCell ref="B15:C15"/>
    <mergeCell ref="A2:E2"/>
    <mergeCell ref="A4:E6"/>
  </mergeCells>
  <pageMargins left="0.39370078740157483" right="0.11811023622047245" top="0.35433070866141736" bottom="0.35433070866141736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zoomScale="90" zoomScaleNormal="90" workbookViewId="0">
      <selection activeCell="D20" sqref="D20"/>
    </sheetView>
  </sheetViews>
  <sheetFormatPr defaultRowHeight="15" x14ac:dyDescent="0.25"/>
  <cols>
    <col min="1" max="1" width="8.5703125" style="18" customWidth="1"/>
    <col min="2" max="2" width="25" style="18" customWidth="1"/>
    <col min="3" max="3" width="32.5703125" style="18" customWidth="1"/>
    <col min="4" max="4" width="17.85546875" style="18" customWidth="1"/>
    <col min="5" max="5" width="16.5703125" style="18" customWidth="1"/>
    <col min="6" max="6" width="9.140625" style="18"/>
    <col min="7" max="7" width="11" style="18" customWidth="1"/>
    <col min="8" max="16384" width="9.140625" style="18"/>
  </cols>
  <sheetData>
    <row r="2" spans="1:7" ht="18.75" x14ac:dyDescent="0.25">
      <c r="A2" s="61" t="s">
        <v>20</v>
      </c>
      <c r="B2" s="61"/>
      <c r="C2" s="61"/>
      <c r="D2" s="61"/>
      <c r="E2" s="61"/>
    </row>
    <row r="3" spans="1:7" ht="18.75" x14ac:dyDescent="0.25">
      <c r="A3" s="1"/>
    </row>
    <row r="4" spans="1:7" ht="18.75" customHeight="1" x14ac:dyDescent="0.25">
      <c r="A4" s="73" t="s">
        <v>78</v>
      </c>
      <c r="B4" s="73"/>
      <c r="C4" s="73"/>
      <c r="D4" s="73"/>
      <c r="E4" s="73"/>
    </row>
    <row r="5" spans="1:7" ht="18.75" customHeight="1" x14ac:dyDescent="0.3">
      <c r="A5" s="73"/>
      <c r="B5" s="73"/>
      <c r="C5" s="73"/>
      <c r="D5" s="73"/>
      <c r="E5" s="73"/>
      <c r="G5" s="2"/>
    </row>
    <row r="6" spans="1:7" ht="80.25" customHeight="1" x14ac:dyDescent="0.3">
      <c r="A6" s="74"/>
      <c r="B6" s="74"/>
      <c r="C6" s="74"/>
      <c r="D6" s="74"/>
      <c r="E6" s="74"/>
      <c r="G6" s="2"/>
    </row>
    <row r="7" spans="1:7" ht="72.75" customHeight="1" x14ac:dyDescent="0.3">
      <c r="A7" s="17" t="s">
        <v>32</v>
      </c>
      <c r="B7" s="17" t="s">
        <v>31</v>
      </c>
      <c r="C7" s="17" t="s">
        <v>33</v>
      </c>
      <c r="D7" s="17" t="s">
        <v>34</v>
      </c>
      <c r="E7" s="17" t="s">
        <v>30</v>
      </c>
      <c r="G7" s="2"/>
    </row>
    <row r="8" spans="1:7" ht="27" customHeight="1" x14ac:dyDescent="0.25">
      <c r="A8" s="20">
        <v>1</v>
      </c>
      <c r="B8" s="69" t="s">
        <v>54</v>
      </c>
      <c r="C8" s="70"/>
      <c r="D8" s="9">
        <v>95822</v>
      </c>
      <c r="E8" s="13">
        <v>750</v>
      </c>
      <c r="F8" s="19"/>
    </row>
    <row r="9" spans="1:7" ht="26.25" customHeight="1" x14ac:dyDescent="0.25">
      <c r="A9" s="20"/>
      <c r="B9" s="21"/>
      <c r="C9" s="21" t="s">
        <v>38</v>
      </c>
      <c r="D9" s="10">
        <v>51363</v>
      </c>
      <c r="E9" s="13"/>
      <c r="F9" s="19"/>
    </row>
    <row r="10" spans="1:7" ht="21.75" customHeight="1" x14ac:dyDescent="0.25">
      <c r="A10" s="20"/>
      <c r="B10" s="15"/>
      <c r="C10" s="15" t="s">
        <v>36</v>
      </c>
      <c r="D10" s="10">
        <v>44459</v>
      </c>
      <c r="E10" s="13"/>
      <c r="F10" s="19"/>
    </row>
    <row r="11" spans="1:7" ht="24.75" customHeight="1" x14ac:dyDescent="0.25">
      <c r="A11" s="20">
        <v>2</v>
      </c>
      <c r="B11" s="69" t="s">
        <v>27</v>
      </c>
      <c r="C11" s="70"/>
      <c r="D11" s="9"/>
      <c r="E11" s="13"/>
      <c r="F11" s="19"/>
    </row>
    <row r="12" spans="1:7" ht="38.25" customHeight="1" x14ac:dyDescent="0.25">
      <c r="A12" s="24" t="s">
        <v>28</v>
      </c>
      <c r="B12" s="71" t="s">
        <v>55</v>
      </c>
      <c r="C12" s="72"/>
      <c r="D12" s="9">
        <v>78958</v>
      </c>
      <c r="E12" s="13">
        <v>678</v>
      </c>
      <c r="F12" s="19"/>
    </row>
    <row r="13" spans="1:7" ht="26.25" customHeight="1" x14ac:dyDescent="0.25">
      <c r="A13" s="24"/>
      <c r="B13" s="21"/>
      <c r="C13" s="16" t="s">
        <v>37</v>
      </c>
      <c r="D13" s="10">
        <v>39452</v>
      </c>
      <c r="E13" s="13"/>
      <c r="F13" s="19"/>
    </row>
    <row r="14" spans="1:7" ht="21.75" customHeight="1" x14ac:dyDescent="0.25">
      <c r="A14" s="24"/>
      <c r="B14" s="21"/>
      <c r="C14" s="15" t="s">
        <v>36</v>
      </c>
      <c r="D14" s="10">
        <v>39506</v>
      </c>
      <c r="E14" s="13"/>
      <c r="F14" s="19"/>
    </row>
    <row r="15" spans="1:7" ht="45.75" customHeight="1" x14ac:dyDescent="0.25">
      <c r="A15" s="26" t="s">
        <v>29</v>
      </c>
      <c r="B15" s="71" t="s">
        <v>56</v>
      </c>
      <c r="C15" s="72"/>
      <c r="D15" s="9">
        <f>SUM(D16:D21)</f>
        <v>7300</v>
      </c>
      <c r="E15" s="13">
        <v>2000</v>
      </c>
      <c r="F15" s="19"/>
    </row>
    <row r="16" spans="1:7" ht="27" customHeight="1" x14ac:dyDescent="0.25">
      <c r="A16" s="24"/>
      <c r="B16" s="21"/>
      <c r="C16" s="16" t="s">
        <v>37</v>
      </c>
      <c r="D16" s="10">
        <v>2042</v>
      </c>
      <c r="E16" s="13"/>
      <c r="F16" s="19"/>
    </row>
    <row r="17" spans="1:6" ht="24" customHeight="1" x14ac:dyDescent="0.25">
      <c r="A17" s="27"/>
      <c r="B17" s="27"/>
      <c r="C17" s="15" t="s">
        <v>36</v>
      </c>
      <c r="D17" s="10">
        <v>1920</v>
      </c>
      <c r="E17" s="13"/>
      <c r="F17" s="19"/>
    </row>
    <row r="18" spans="1:6" ht="24" customHeight="1" x14ac:dyDescent="0.25">
      <c r="A18" s="27"/>
      <c r="B18" s="27"/>
      <c r="C18" s="16" t="s">
        <v>40</v>
      </c>
      <c r="D18" s="10">
        <v>2105</v>
      </c>
      <c r="E18" s="13"/>
    </row>
    <row r="19" spans="1:6" ht="22.5" customHeight="1" x14ac:dyDescent="0.25">
      <c r="A19" s="47"/>
      <c r="B19" s="47"/>
      <c r="C19" s="16" t="s">
        <v>70</v>
      </c>
      <c r="D19" s="10">
        <v>592</v>
      </c>
      <c r="E19" s="13"/>
    </row>
    <row r="20" spans="1:6" ht="51" customHeight="1" x14ac:dyDescent="0.25">
      <c r="A20" s="27"/>
      <c r="B20" s="27"/>
      <c r="C20" s="77" t="s">
        <v>79</v>
      </c>
      <c r="D20" s="10">
        <v>306</v>
      </c>
      <c r="E20" s="13"/>
    </row>
    <row r="21" spans="1:6" ht="34.5" customHeight="1" x14ac:dyDescent="0.25">
      <c r="A21" s="47"/>
      <c r="B21" s="47"/>
      <c r="C21" s="77" t="s">
        <v>80</v>
      </c>
      <c r="D21" s="10">
        <v>335</v>
      </c>
      <c r="E21" s="13"/>
    </row>
  </sheetData>
  <mergeCells count="6">
    <mergeCell ref="B15:C15"/>
    <mergeCell ref="A2:E2"/>
    <mergeCell ref="A4:E6"/>
    <mergeCell ref="B8:C8"/>
    <mergeCell ref="B11:C11"/>
    <mergeCell ref="B12:C12"/>
  </mergeCells>
  <pageMargins left="0.39370078740157483" right="0.11811023622047245" top="0.35433070866141736" bottom="0.35433070866141736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17"/>
  <sheetViews>
    <sheetView zoomScale="90" zoomScaleNormal="90" workbookViewId="0">
      <selection activeCell="B18" sqref="B18"/>
    </sheetView>
  </sheetViews>
  <sheetFormatPr defaultRowHeight="15.75" x14ac:dyDescent="0.25"/>
  <cols>
    <col min="1" max="1" width="8.140625" style="28" customWidth="1"/>
    <col min="2" max="2" width="80.140625" style="28" customWidth="1"/>
    <col min="3" max="3" width="19.85546875" style="28" customWidth="1"/>
    <col min="4" max="4" width="10.140625" style="28" customWidth="1"/>
    <col min="5" max="5" width="11" style="28" customWidth="1"/>
    <col min="6" max="16384" width="9.140625" style="28"/>
  </cols>
  <sheetData>
    <row r="1" spans="1:4" x14ac:dyDescent="0.25">
      <c r="A1" s="29"/>
    </row>
    <row r="2" spans="1:4" ht="41.25" customHeight="1" x14ac:dyDescent="0.25">
      <c r="A2" s="75" t="s">
        <v>51</v>
      </c>
      <c r="B2" s="75"/>
      <c r="C2" s="75"/>
      <c r="D2" s="32"/>
    </row>
    <row r="3" spans="1:4" ht="40.5" customHeight="1" x14ac:dyDescent="0.25">
      <c r="A3" s="76"/>
      <c r="B3" s="76"/>
      <c r="C3" s="76"/>
      <c r="D3" s="32"/>
    </row>
    <row r="4" spans="1:4" ht="24" customHeight="1" x14ac:dyDescent="0.25">
      <c r="A4" s="33"/>
      <c r="B4" s="33"/>
      <c r="C4" s="33"/>
      <c r="D4" s="32"/>
    </row>
    <row r="5" spans="1:4" ht="33" customHeight="1" x14ac:dyDescent="0.25">
      <c r="A5" s="43" t="s">
        <v>15</v>
      </c>
      <c r="B5" s="43" t="s">
        <v>49</v>
      </c>
      <c r="C5" s="44" t="s">
        <v>42</v>
      </c>
      <c r="D5" s="32"/>
    </row>
    <row r="6" spans="1:4" ht="30" customHeight="1" x14ac:dyDescent="0.25">
      <c r="A6" s="40">
        <v>1</v>
      </c>
      <c r="B6" s="41" t="s">
        <v>57</v>
      </c>
      <c r="C6" s="42">
        <v>494</v>
      </c>
      <c r="D6" s="32"/>
    </row>
    <row r="7" spans="1:4" ht="30" customHeight="1" x14ac:dyDescent="0.25">
      <c r="A7" s="40">
        <v>2</v>
      </c>
      <c r="B7" s="41" t="s">
        <v>58</v>
      </c>
      <c r="C7" s="42">
        <v>254.12</v>
      </c>
      <c r="D7" s="32"/>
    </row>
    <row r="8" spans="1:4" ht="35.25" customHeight="1" x14ac:dyDescent="0.25">
      <c r="A8" s="40">
        <v>3</v>
      </c>
      <c r="B8" s="41" t="s">
        <v>59</v>
      </c>
      <c r="C8" s="42">
        <v>314.04000000000002</v>
      </c>
      <c r="D8" s="45"/>
    </row>
    <row r="9" spans="1:4" ht="35.25" customHeight="1" x14ac:dyDescent="0.25">
      <c r="A9" s="40">
        <v>4</v>
      </c>
      <c r="B9" s="41" t="s">
        <v>60</v>
      </c>
      <c r="C9" s="46">
        <v>2000</v>
      </c>
      <c r="D9" s="45"/>
    </row>
    <row r="10" spans="1:4" ht="30" customHeight="1" x14ac:dyDescent="0.25">
      <c r="A10" s="40">
        <v>5</v>
      </c>
      <c r="B10" s="41" t="s">
        <v>61</v>
      </c>
      <c r="C10" s="46">
        <v>2000</v>
      </c>
      <c r="D10" s="32"/>
    </row>
    <row r="11" spans="1:4" ht="30" customHeight="1" x14ac:dyDescent="0.25">
      <c r="A11" s="40">
        <v>6</v>
      </c>
      <c r="B11" s="41" t="s">
        <v>62</v>
      </c>
      <c r="C11" s="42">
        <v>176</v>
      </c>
      <c r="D11" s="32"/>
    </row>
    <row r="12" spans="1:4" ht="38.25" customHeight="1" x14ac:dyDescent="0.25">
      <c r="A12" s="40">
        <v>7</v>
      </c>
      <c r="B12" s="41" t="s">
        <v>63</v>
      </c>
      <c r="C12" s="42">
        <v>411.5</v>
      </c>
      <c r="D12" s="32"/>
    </row>
    <row r="13" spans="1:4" ht="30" customHeight="1" x14ac:dyDescent="0.25">
      <c r="A13" s="40">
        <v>8</v>
      </c>
      <c r="B13" s="41" t="s">
        <v>64</v>
      </c>
      <c r="C13" s="42">
        <v>209.8</v>
      </c>
      <c r="D13" s="32"/>
    </row>
    <row r="14" spans="1:4" ht="30" customHeight="1" x14ac:dyDescent="0.25">
      <c r="A14" s="40">
        <v>9</v>
      </c>
      <c r="B14" s="41" t="s">
        <v>65</v>
      </c>
      <c r="C14" s="42">
        <v>349.71</v>
      </c>
      <c r="D14" s="32"/>
    </row>
    <row r="15" spans="1:4" ht="30" customHeight="1" x14ac:dyDescent="0.25">
      <c r="A15" s="40">
        <v>10</v>
      </c>
      <c r="B15" s="41" t="s">
        <v>66</v>
      </c>
      <c r="C15" s="42">
        <v>244.74</v>
      </c>
      <c r="D15" s="32"/>
    </row>
    <row r="16" spans="1:4" ht="53.25" customHeight="1" x14ac:dyDescent="0.25">
      <c r="A16" s="40">
        <v>11</v>
      </c>
      <c r="B16" s="41" t="s">
        <v>67</v>
      </c>
      <c r="C16" s="42">
        <v>288.23</v>
      </c>
      <c r="D16" s="32"/>
    </row>
    <row r="17" spans="1:4" ht="30" customHeight="1" x14ac:dyDescent="0.25">
      <c r="A17" s="40">
        <v>12</v>
      </c>
      <c r="B17" s="41" t="s">
        <v>68</v>
      </c>
      <c r="C17" s="42">
        <v>294.77999999999997</v>
      </c>
      <c r="D17" s="32"/>
    </row>
  </sheetData>
  <mergeCells count="1">
    <mergeCell ref="A2:C3"/>
  </mergeCells>
  <pageMargins left="0.9055118110236221" right="0.31496062992125984" top="0.35433070866141736" bottom="0.15748031496062992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ДВН 1 этап</vt:lpstr>
      <vt:lpstr>ДВН 1 этап (Протокол 80)</vt:lpstr>
      <vt:lpstr>ДВН 1 этап (пилот)</vt:lpstr>
      <vt:lpstr>ДВН 1 этап (пилот)(Протокол 90)</vt:lpstr>
      <vt:lpstr>ДВН 2 этап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Светлана Н. Кутузова</cp:lastModifiedBy>
  <cp:lastPrinted>2017-12-21T06:12:20Z</cp:lastPrinted>
  <dcterms:created xsi:type="dcterms:W3CDTF">2017-12-08T12:13:15Z</dcterms:created>
  <dcterms:modified xsi:type="dcterms:W3CDTF">2018-10-26T14:15:03Z</dcterms:modified>
</cp:coreProperties>
</file>